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985" activeTab="0"/>
  </bookViews>
  <sheets>
    <sheet name="Generadores ME" sheetId="1" r:id="rId1"/>
    <sheet name="Transmisores" sheetId="2" r:id="rId2"/>
    <sheet name="Distribuidores" sheetId="3" r:id="rId3"/>
  </sheets>
  <externalReferences>
    <externalReference r:id="rId6"/>
  </externalReferences>
  <definedNames>
    <definedName name="_xlnm.Print_Area" localSheetId="2">'Distribuidores'!$A$1:$H$26</definedName>
    <definedName name="_xlnm.Print_Area" localSheetId="0">'Generadores ME'!$A$1:$K$76</definedName>
    <definedName name="_xlnm.Print_Area" localSheetId="1">'Transmisores'!$A$1:$H$22</definedName>
  </definedNames>
  <calcPr fullCalcOnLoad="1"/>
</workbook>
</file>

<file path=xl/sharedStrings.xml><?xml version="1.0" encoding="utf-8"?>
<sst xmlns="http://schemas.openxmlformats.org/spreadsheetml/2006/main" count="576" uniqueCount="398">
  <si>
    <t>N°</t>
  </si>
  <si>
    <t>DIRECCIÓN</t>
  </si>
  <si>
    <t>ELECTRO DUNAS S.A.A.</t>
  </si>
  <si>
    <t>ELECTRO SUR ESTE S.A.A.</t>
  </si>
  <si>
    <t>ELECTROCENTRO S.A.</t>
  </si>
  <si>
    <t>ELECTRO PANGOA S.A</t>
  </si>
  <si>
    <t>ELECTRO TOCACHE S.A.</t>
  </si>
  <si>
    <t>LUZ DEL SUR S.A.A.</t>
  </si>
  <si>
    <t>SERVICIOS ELECTRICOS RIOJA S.A.</t>
  </si>
  <si>
    <t>ETENORTE S.R.L.</t>
  </si>
  <si>
    <t>ETESELVA S.R.L</t>
  </si>
  <si>
    <t>ATN 3 S.A.</t>
  </si>
  <si>
    <t>CARGO</t>
  </si>
  <si>
    <t>TELÉFONOS</t>
  </si>
  <si>
    <t>RED DE ENERGÍA DEL PERÚ S.A.</t>
  </si>
  <si>
    <t>CONSORCIO TRANSMANTARO S.A.</t>
  </si>
  <si>
    <t xml:space="preserve">RED ELÉCTRICA DEL SUR S.A.  </t>
  </si>
  <si>
    <t>CONSORCIO ELECTRICO DE VILLACURI S.A.C.</t>
  </si>
  <si>
    <t>ENEL DISTRIBUCIÓN PERÚ S.A.A.</t>
  </si>
  <si>
    <t>AGRO INDUSTRIAL PARAMONGA S.A.A.</t>
  </si>
  <si>
    <t>AGUAS Y ENERGIA PERU S.A.</t>
  </si>
  <si>
    <t>ASOCIACIÓN SANTA LUCIA DE CHACAS</t>
  </si>
  <si>
    <t>BIOENERGIA DEL CHIRA S.A.</t>
  </si>
  <si>
    <t>AV. DIONISIO DERTEANO NRO. 144 INT. 1901 (PISO 19) LIMA - LIMA - SAN ISIDRO</t>
  </si>
  <si>
    <t>CALLE CESAR LÓPEZ ROJAS N° 201 URB. MARANGA - SAN MIGUEL, LIMA</t>
  </si>
  <si>
    <t>CARLOS ROSAS CEDILLO</t>
  </si>
  <si>
    <t>ELECTRICA SANTA ROSA S.A.C.</t>
  </si>
  <si>
    <t>ELECTRICA YANAPAMPA S.A.C.</t>
  </si>
  <si>
    <t>EMPRESA DE GENERACION ELECTRICA DEL SUR S.A.</t>
  </si>
  <si>
    <t>EMPRESA DE GENERACION ELECTRICA MACHUPICCHU S.A.</t>
  </si>
  <si>
    <t>AV. MACHUPICCHU S/N      URB. DOLORESPATA  REF. (C TERMIC DOLORESPATA)</t>
  </si>
  <si>
    <t>EMPRESA DE GENERACION HUANZA S.A.</t>
  </si>
  <si>
    <t>EMPRESA ELECTRICA RIO DOBLE S.A.</t>
  </si>
  <si>
    <t>FENIX POWER PERU S.A.</t>
  </si>
  <si>
    <t>GENERADORA DE ENERGIA DEL PERU S.A.</t>
  </si>
  <si>
    <t>GTS MAJES S.A.C.</t>
  </si>
  <si>
    <t>GTS REPARTICION S.A.C.</t>
  </si>
  <si>
    <t>MAJA ENERGIA S.A.C.</t>
  </si>
  <si>
    <t>PANAMERICANA SOLAR S.A.C.</t>
  </si>
  <si>
    <t>PARQUE EOLICO MARCONA S.A.C.</t>
  </si>
  <si>
    <t>PETRAMAS S.A.C.</t>
  </si>
  <si>
    <t>SDF ENERGIA S.A.C.</t>
  </si>
  <si>
    <t>SINDICATO ENERGETICO S.A.</t>
  </si>
  <si>
    <t>STATKRAFT PERÚ S.A.</t>
  </si>
  <si>
    <t>TACNA SOLAR S.A.C.</t>
  </si>
  <si>
    <t>PALOMINO BONILLA RICARDO</t>
  </si>
  <si>
    <t>AV. CIRCUNVALACION DEL GOLF NRO. 440 INT. 206 CAMINO REAL LIMA - LIMA - LA MOLINA</t>
  </si>
  <si>
    <t>ENEL GREEN POWER PERU S.A.</t>
  </si>
  <si>
    <t>CENTRAL HIDROELECTRICA DE LANGUI S.A.</t>
  </si>
  <si>
    <t>CHINANGO S.A.C.</t>
  </si>
  <si>
    <t>COMPAÑIA ELECTRICA EL PLATANAL S.A.</t>
  </si>
  <si>
    <t>COMPAÑIA HIDROELECTRICA TINGO S.A.</t>
  </si>
  <si>
    <t>ORAZUL ENERGY EGENOR S EN C POR A</t>
  </si>
  <si>
    <t>EMPRESA DE GENERACION ELECTRICA SAN GABAN S.A.</t>
  </si>
  <si>
    <t>EMPRESA DE GENERACION ELECTRICA DE AREQUIPA S.A.</t>
  </si>
  <si>
    <t>EMPRESA DE GENERACION ELECTRICA JUNIN S.A.C.</t>
  </si>
  <si>
    <t>ENEL GENERACION PERU S.A.A.</t>
  </si>
  <si>
    <t>ENEL GENERACION PIURA S.A.</t>
  </si>
  <si>
    <t>ENERGIA EOLICA S.A.C.</t>
  </si>
  <si>
    <t>ENGIE ENERGÍA PERÚ S.A.</t>
  </si>
  <si>
    <t>HIDROCAÑETE S.A.</t>
  </si>
  <si>
    <t>HIDROELECTRICA HUANCHOR S.A.C.</t>
  </si>
  <si>
    <t>HIDROELECTRICA SANTA CRUZ S.A.C.</t>
  </si>
  <si>
    <t>KALLPA GENERACION S.A.</t>
  </si>
  <si>
    <t>MOQUEGUA FV S.A.C.</t>
  </si>
  <si>
    <t>TERMOCHILCA S.A.</t>
  </si>
  <si>
    <t>TERMOSELVA S.R.L.</t>
  </si>
  <si>
    <t>AGROAURORA S.A.C.</t>
  </si>
  <si>
    <t>CENTRALES SANTA ROSA S.A.C.</t>
  </si>
  <si>
    <t>E.A.W. MULLER S.A.</t>
  </si>
  <si>
    <t>EMPRESA DE INTERÉS LOCAL HIDROELÉCTRICA S.A. DE CHACAS</t>
  </si>
  <si>
    <t>ELECTRONOROESTE S. A.</t>
  </si>
  <si>
    <t>EMPRESA DE GENERACIÓN HUALLAGA S.A.</t>
  </si>
  <si>
    <t>EMPRESA CONCESIONARIA ENERGÍA LIMPIA S.A.C.</t>
  </si>
  <si>
    <t>EMPRESA DE GENERACIÓN ELÉCTRICA CANCHAYLLO S.A.C.</t>
  </si>
  <si>
    <t>EMPRESA DE GENERACIÓN ELÉCTRICA RIO BAÑOS S.A.C.</t>
  </si>
  <si>
    <t>EMPRESA ELÉCTRICA AGUA AZUL S.A.</t>
  </si>
  <si>
    <t>ENEL DISTRIBUCIÓN PERU S.A.A.</t>
  </si>
  <si>
    <t>HIDROELÉCTRICA MARAÑON S.R.L.</t>
  </si>
  <si>
    <t>HUAURA POWER GROUP S.A.</t>
  </si>
  <si>
    <t xml:space="preserve">INFRAESTRUCTURAS Y ENERGÍAS DEL PERÚ S.A.C. </t>
  </si>
  <si>
    <t>LUZ DEL SUR S.A.</t>
  </si>
  <si>
    <t>PARQUE EOLICO TRES HERMANAS S.A.C.</t>
  </si>
  <si>
    <t>PLANTA DE RESERVA FRÍA DE GENERACIÓN ÉTEN S.A.</t>
  </si>
  <si>
    <t>PROYECTO ESPECIAL CHAVIMOCHIC</t>
  </si>
  <si>
    <t>SAMAY I S.A.</t>
  </si>
  <si>
    <t>SOCIEDAD MINERA CERRO VERDE S.A.A.</t>
  </si>
  <si>
    <t>SDE PIURA S.A.C.</t>
  </si>
  <si>
    <t>DIRECTORIO DE EMPRESAS 
GENERADORAS PARA EL MERCADO ELÉCTRICO</t>
  </si>
  <si>
    <t>RUC</t>
  </si>
  <si>
    <t>AV. FERROCARRIL NRO. 212 LIMA - BARRANCA - PARAMONGA</t>
  </si>
  <si>
    <t>REPRESENTANTE LEGAL</t>
  </si>
  <si>
    <t>AV. PARQUE FABRICA NRO. S/N (OFICINAS DE LA EMPRESA CASA GRANDE) LA LIBERTAD - ASCOPE - CASA GRANDE</t>
  </si>
  <si>
    <t>PEREZ ASSEO FELIPE SANTIAGO</t>
  </si>
  <si>
    <t>GERENTE GENERAL</t>
  </si>
  <si>
    <t>GERENTE</t>
  </si>
  <si>
    <t>CIA. HIDROELECTRICA SAN HILARION S.A.C.</t>
  </si>
  <si>
    <t>CAL.LA VUELTA NRO. 176 RINCONADA ALTA LIMA - LIMA - LA MOLINA</t>
  </si>
  <si>
    <t>BADARACCO CAPURRO, JULIO</t>
  </si>
  <si>
    <t>CAL.CÉSAR LÓPEZ ROJAS NRO. 201 URB. MARANGA SÉPTIMA ETAPA LIMA - LIMA - SAN MIGUEL</t>
  </si>
  <si>
    <t>JR. CRANE NRO. 102 URB. JACARANDA (EDIF. CAMPO FE PISO7-3580 JAV PRADO ESTE) LIMA - LIMA - SAN BORJA</t>
  </si>
  <si>
    <t>CAVALLERO BEHR CARLOS JAVIER</t>
  </si>
  <si>
    <t>JR. MARIATEGUI NRO. 5 (CASA PARROQUIAL DE CHACAS) ANCASH - ASUNCION - CHACAS</t>
  </si>
  <si>
    <t>DE CENSI SCARAFONI UGO</t>
  </si>
  <si>
    <t>PRESIDENTE</t>
  </si>
  <si>
    <t>AV. LOS TALLANES MZA. E LOTE. 3 URB. SAN EDUARDO PIURA - PIURA - PIURA</t>
  </si>
  <si>
    <t>ZANNE HELBERG MARIO AGUSTIN</t>
  </si>
  <si>
    <t>AV. LA ENCALADA NRO. 1257 INT. 1105 URB. LIMA POLO HUNT LIMA - LIMA - SANTIAGO DE SURCO</t>
  </si>
  <si>
    <t>SALAS CARDENAS ERIK OSWALDO</t>
  </si>
  <si>
    <t>AV. EL DERBY NRO. 254 INT. 2001 URB. EL DERBY LIMA - LIMA - SANTIAGO DE SURCO</t>
  </si>
  <si>
    <t>GCZ S.A.C.</t>
  </si>
  <si>
    <t>AV. CARLOS VILLARAN NRO. 514 URB. SANTA CATALINA LIMA - LIMA - LA VICTORIA</t>
  </si>
  <si>
    <t>LERNER RIZO PATRON PEDRO ALFONSO</t>
  </si>
  <si>
    <t>AV. MANUEL OLGUIN NRO. 375 URB. LOS GRANADOS LIMA - LIMA - SANTIAGO DE SURCO</t>
  </si>
  <si>
    <t>CAR.PANAM.SUR NRO. 274 VALLE DE VILLACURI (FTE PEAJE) ICA - ICA - SALAS</t>
  </si>
  <si>
    <t>ARRIZ BECERRA VERONICA ISABEL</t>
  </si>
  <si>
    <t>ROSADO GOMEZ DE LA TORRE JUAN IGNACIO</t>
  </si>
  <si>
    <t>AVENDAÑO ARANA DORA MARIA</t>
  </si>
  <si>
    <t>AV. SAN MARTIN NRO. 1312 PASCO - OXAPAMPA - OXAPAMPA</t>
  </si>
  <si>
    <t>ALBENGRIN RUBIO SUSANA OFELIA</t>
  </si>
  <si>
    <t>APODERADO</t>
  </si>
  <si>
    <t>AV. MALECON DE LA MARINA NRO. 450 DPTO. 701 LIMA - LIMA - MIRAFLORES</t>
  </si>
  <si>
    <t>MARSANO BACA ITALO ENRIQUE</t>
  </si>
  <si>
    <t>CAR.PANAMERICANA SUR NRO. S/N URB. LA ANGOSTURA (KILOMETRO 300.5) ICA - ICA - ICA</t>
  </si>
  <si>
    <t>INCHAURRONDO JOSE LUIS</t>
  </si>
  <si>
    <t>EMPRESA REGIONAL DE SERVICIO PUBLICO DE ELECTRICIDAD ELECTRONORTEMEDIO S.A.</t>
  </si>
  <si>
    <t>R. SAN MARTIN NRO. 831 LA LIBERTAD - TRUJILLO - TRUJILLO</t>
  </si>
  <si>
    <t>ESTRADA LEON JUSTO LEANDRO FERMIN</t>
  </si>
  <si>
    <t>RAZON SOCIAL</t>
  </si>
  <si>
    <t>AV. GENERAL EP AUGUSTO FREYRE NRO. 1168 LORETO - MAYNAS - IQUITOS</t>
  </si>
  <si>
    <t>PORTOCARRERO RODRIGUEZ MARCO AURELIO</t>
  </si>
  <si>
    <t>JR. MARIANO H. CORNEJO NRO. 160 BARRIO INDEPENDENCIA PUNO - PUNO - PUNO</t>
  </si>
  <si>
    <t>MAMANI COYLA LUIS ALBERTO</t>
  </si>
  <si>
    <t>AV. SUCRE NRO. 400 URB. BANCOPATA (AVENIDA INGRESO A HUANCARO) CUSCO - CUSCO - SANTIAGO</t>
  </si>
  <si>
    <t>JR. AMAZONAS NRO. 641 URB. CERCADO JUNIN - HUANCAYO - HUANCAYO</t>
  </si>
  <si>
    <t>CAL.CALLAO NRO. 875 PIURA - PIURA - PIURA</t>
  </si>
  <si>
    <t>PEREZ MORON ALBERTO MATIAS</t>
  </si>
  <si>
    <t>ELECTRICIDAD DEL PERU ELECTROPERU S.A.</t>
  </si>
  <si>
    <t>AV. PEDRO MIOTA NRO. 421 Z.I. SAN JUAN DE MIRAFLORES (ANTIGUA PANAMERICANA SUR) LIMA - LIMA - SAN JUAN DE MIRAFLORES</t>
  </si>
  <si>
    <t>SAN ROMAN ZUBIZARRETA EDWIN TEODORO</t>
  </si>
  <si>
    <t>BUSTAMANTE CANNY ALFONSO JOSE</t>
  </si>
  <si>
    <t>AL.DEAN VALDIVIA NRO. 111 INT. 901 (ALTURA CUADRA 6 RIVERA NAVARRETE) LIMA - LIMA - SAN ISIDRO</t>
  </si>
  <si>
    <t>AV. RICARDO PALMA NRO. 341 URB. CERCADO DE MIRAFLORES LIMA - LIMA - MIRAFLORES</t>
  </si>
  <si>
    <t>QUIÑONES OSVALDO SERGIO</t>
  </si>
  <si>
    <t>(01) 604 2105</t>
  </si>
  <si>
    <t>ZEGARRA REATEGUI JORGE SEGUNDO</t>
  </si>
  <si>
    <t>AV. TOMAS MARSANO NRO. 2813 INT. 8 URB. OVALO HIGUERETA (8VO.PISO/2 CDRAS OVALO HIGUERETA) LIMA - LIMA - SANTIAGO DE SURCO</t>
  </si>
  <si>
    <t>(01) 419 9300</t>
  </si>
  <si>
    <t>AV. FELIPE PARDO Y ALIAGA NRO. 652 INT. 203 URB. SANTA CRUZ LIMA - LIMA - SAN ISIDRO</t>
  </si>
  <si>
    <t>ROZAS MORY JUAN ANTONIO</t>
  </si>
  <si>
    <t>AV. CANAVAL Y MOREYRA NRO. 380 LIMA - LIMA - SAN ISIDRO</t>
  </si>
  <si>
    <t>CACIC ENRIQUEZ MILE</t>
  </si>
  <si>
    <t>CAL.AMADOR MERINO REYNA NRO. 267 INT. 902 (EDIFICIO PARQUE PLAZA) LIMA - LIMA - SAN ISIDRO</t>
  </si>
  <si>
    <t>CORNEJO CORRALES RICARDO RAFAEL</t>
  </si>
  <si>
    <t>(01) 230 6800</t>
  </si>
  <si>
    <t>AV. ENCALADA NRO. 1257 INT. 1300 LIMA - LIMA - SANTIAGO DE SURCO</t>
  </si>
  <si>
    <t>CAYO MATA JUAN MIGUEL</t>
  </si>
  <si>
    <t>GARNICA SALINAS GUSTAVO ALONSO</t>
  </si>
  <si>
    <t>AV. FLORAL NRO. 245 BARRIO BELLAVISTA PUNO - PUNO - PUNO</t>
  </si>
  <si>
    <t>PJ. RIPACHA NRO. 101 AREQUIPA - AREQUIPA - AREQUIPA</t>
  </si>
  <si>
    <t>SALAS PALACIOS LUIS GUILLERMO</t>
  </si>
  <si>
    <t>(054) 383838</t>
  </si>
  <si>
    <t>CAL.TINAJONES NRO. 181 INT. 804 URB. TAMBO DE MONTERRICO LIMA - LIMA - SANTIAGO DE SURCO</t>
  </si>
  <si>
    <t>RAMIREZ GUTIERREZ JESUS VALENTIN</t>
  </si>
  <si>
    <t>(01) 372 4116</t>
  </si>
  <si>
    <t>JR. TINAJONES NRO. 181 INT. 703 URB. TAMBO DE MONTERRICO LIMA - LIMA - SANTIAGO DE SURCO</t>
  </si>
  <si>
    <t>BONILLA BENITO HECTOR EDGAR</t>
  </si>
  <si>
    <t xml:space="preserve">(01) 372 4116 </t>
  </si>
  <si>
    <t>MELGAR BELMONT JOSE MARIANO</t>
  </si>
  <si>
    <t>(01) 211 5521</t>
  </si>
  <si>
    <t>JR. MONTERREY NRO. 341 INT. 902 URB. CHACARILLA DEL ESTANQUE LIMA - LIMA - SANTIAGO DE SURCO</t>
  </si>
  <si>
    <t>(01) 678 6830</t>
  </si>
  <si>
    <t>TRUJILLO WONG KATTIA FIORELLA</t>
  </si>
  <si>
    <t>CAL.BOLIVAR NRO. 472 DPTO. 305 LIMA - LIMA - MIRAFLORES</t>
  </si>
  <si>
    <t>CESARO STROBBE RENATO GIOVANNI</t>
  </si>
  <si>
    <t>(01) 243 6387</t>
  </si>
  <si>
    <t>AV. REPUBLICA DE PANAMA NRO. 3576 DPTO. 1301 URB. LIMATAMBO (1ERA ETAPA) LIMA - LIMA - SAN ISIDRO</t>
  </si>
  <si>
    <t>ALEGRE CHALCO CARMEN TATIANA</t>
  </si>
  <si>
    <t>(01) 706-6400</t>
  </si>
  <si>
    <t>SHOUGANG GENERACION ELECTRICA S.A.A.</t>
  </si>
  <si>
    <t>(056) 525891</t>
  </si>
  <si>
    <t>AV. EL DERBY NRO. 250 INT. REF. (AV. EL DERBY 250 PISO 12 INTERIOR 1245) LIMA - LIMA - SANTIAGO DE SURCO</t>
  </si>
  <si>
    <t>CAREAGA MOZO DE ROSALES IGNACIO</t>
  </si>
  <si>
    <t>AV. TOMAS MARSANO NRO. 2813 LIMA - LIMA - SANTIAGO DE SURCO</t>
  </si>
  <si>
    <t>ATN 1 S.A</t>
  </si>
  <si>
    <t>ATN 2 S.A</t>
  </si>
  <si>
    <t>ATN S.A.</t>
  </si>
  <si>
    <t>AV. CANAVAL Y MOREYRA NRO. 562 URB. CORPAC LIMA - LIMA - SAN ISIDRO</t>
  </si>
  <si>
    <t>VAILLANT DANIEL</t>
  </si>
  <si>
    <t>(01) 224-5489</t>
  </si>
  <si>
    <t>ABY TRANSMISION SUR S.A.</t>
  </si>
  <si>
    <t>AV. CANAVAL Y MOREYRA NRO. 562 LIMA - LIMA - SAN ISIDRO</t>
  </si>
  <si>
    <t>PACO SOLIMANO MARTIN EDUARDO</t>
  </si>
  <si>
    <t>AV. FCO CANAVAL Y MOREYRA NRO. 562 URB. EL PALOMAR LIMA - LIMA - SAN ISIDRO</t>
  </si>
  <si>
    <t>OMEGA PERU OPERACION Y MANTENIMIENTO S.A.</t>
  </si>
  <si>
    <t>AV. FCO. CANAVAL Y MOREYRA NRO. 562 URB. EL PALOMAR LIMA - LIMA - SAN ISIDRO</t>
  </si>
  <si>
    <t>COMPAÑIA TRANSMISORA NORPERUANA S.R.L.</t>
  </si>
  <si>
    <t>PJ. LOS LEONES MZA. C LOTE. 5 URB. SAN CARLOS (A MEDIA CUADRA DEL GOBIERNO REGIONAL) CAJAMARCA - CAJAMARCA - CAJAMARCA</t>
  </si>
  <si>
    <t>ROMAN MENDIVIL YURY ALFREDO</t>
  </si>
  <si>
    <t>MARES YAÑEZ EDMUNDO ERNESTO</t>
  </si>
  <si>
    <t>AV. MANUEL OLGUIN NRO. 375 (PISO11) LIMA - LIMA - SANTIAGO DE SURCO</t>
  </si>
  <si>
    <t xml:space="preserve">COMPAÑIA TRANSMISORA ANDINA S.A. </t>
  </si>
  <si>
    <t>AV. JUAN DE ARONA NRO. 720 DPTO. 601 URB. CHACARILLA - SANTA CRUZ (ESQUINA DE JUAN DE ARONA CON CAMELIAS) LIMA - LIMA - SAN ISIDRO</t>
  </si>
  <si>
    <t>CARO SANCHEZ CARLOS MARIO</t>
  </si>
  <si>
    <t>CONSORCIO ENERGETICO DE HUANCAVELICA S A</t>
  </si>
  <si>
    <t>CAL.LAS BEGONIAS NRO. 415 INT. P-19 (RECEPCION PISO 19) LIMA - LIMA - SAN ISIDRO</t>
  </si>
  <si>
    <t>GALVEZ PINILLOS CARLOS ERNESTO</t>
  </si>
  <si>
    <t>CAL.DIONISIO DERTEANO NRO. 144 INT. 1901 URB. SANTA ANA LIMA - LIMA - SAN ISIDRO</t>
  </si>
  <si>
    <t>ORAZUL ENERGY EGENOR S . EN C. POR A.</t>
  </si>
  <si>
    <t>SALAZAR OTOYA RAFAEL EDUARDO</t>
  </si>
  <si>
    <t>INTERCONEXION ELECTRICA ISA PERU S.A.</t>
  </si>
  <si>
    <t>AV. JUAN DE ARONA NRO. 720 DPTO. 601 URB. CHACARILLA - SANTA CRUZ (ESQUINA JUAN DE ARONA CON CAMELIAS) LIMA - LIMA - SAN ISIDRO</t>
  </si>
  <si>
    <t>CARO SANCHEZ CARLOS IVAN</t>
  </si>
  <si>
    <t>AV. JAVIER PRADO ESTE NRO. 492 INT. 1001 URB. JARDIN (FRENTE A LA CLINICA JAVIER PRADO) LIMA - LIMA - SAN ISIDRO</t>
  </si>
  <si>
    <t>MAJADA TORTOSA JUAN</t>
  </si>
  <si>
    <t>AV. JAVIER PRADO ESTE. NRO. 492 INT. 1001 URB. JARDIN (FRENTE A CLINICA JAVIER PRADO) LIMA - LIMA - SAN ISIDRO</t>
  </si>
  <si>
    <t>CONELSUR LT S.A.C.</t>
  </si>
  <si>
    <t>TRANSMISORA ELÉCTRICA DEL SUR S.A.C.</t>
  </si>
  <si>
    <t>CAL.LA COLONIA NRO. 150 URB. EL VIVERO LIMA - LIMA - SANTIAGO DE SURCO</t>
  </si>
  <si>
    <t>EMPRESA DE TRANSMISION GUADALUPE S.A.C.</t>
  </si>
  <si>
    <t>ABRAM CABALLERINO LINO</t>
  </si>
  <si>
    <t>CAL.AMADOR MERINO REYNA NRO. 339 INT. 601A LIMA - LIMA - SAN ISIDRO</t>
  </si>
  <si>
    <t>VARGAS ROMERO JORGE CRISTIAN</t>
  </si>
  <si>
    <t>JR. BOLOGNESI NRO. 290 (ESQUINA CON JR.AMAZONAS) SAN MARTIN - TOCACHE - TOCACHE</t>
  </si>
  <si>
    <t>MARROQUIN SHAPIAMA LUIS HERNAN</t>
  </si>
  <si>
    <t>EMPRESA DE SERVICIOS ELECTRICOS MUNICIPALES DE PARAMONGA S.A.</t>
  </si>
  <si>
    <t>AV. MICAELA BASTIDAS NRO. 236 URB. TRES PUENTES (COSTADO BANCO DE LA NACION) LIMA - BARRANCA - PARAMONGA</t>
  </si>
  <si>
    <t>LEYVA CHANG FELIX ALEJANDRO</t>
  </si>
  <si>
    <t> EMPRESA DE DISTRIBUCION Y COMERCIALIZACION DE ELECTRICIDAD SAN RAMON S.A.</t>
  </si>
  <si>
    <t>CAL.LOS FUNDADORES MZA. J1 LOTE. 9 (FRENTE AL ESTADIO) JUNIN - SATIPO - PANGOA</t>
  </si>
  <si>
    <t>ESCOBEDO BALLADARES TEOFILO</t>
  </si>
  <si>
    <t>EGEPSA S.A.</t>
  </si>
  <si>
    <t>CAL.28 DE JULIO MZA. C LOTE. 6 OTR. SAN VICENTE (A UNA CUADRA DEL COLEGIO SAN MARTÍN) JUNIN - SATIPO - PANGOA</t>
  </si>
  <si>
    <t>CUADRADO VEGA ANTONIO AUGUSTO</t>
  </si>
  <si>
    <t>EMPRESA MUNICIPAL DE SERVICIOS ELECTRICOS UTCUBAMBA S.A.C.</t>
  </si>
  <si>
    <t>AV. CHACHAPOYAS NRO. 2581 AMAZONAS - UTCUBAMBA - BAGUA GRANDE</t>
  </si>
  <si>
    <t>RAMIREZ CABALLERO CARLOS ALBERTO</t>
  </si>
  <si>
    <t>SOCIEDAD ELECTRICA DEL SUR OESTE S.A.</t>
  </si>
  <si>
    <t>CAL.CONSUELO NRO. 310 AREQUIPA - AREQUIPA - AREQUIPA</t>
  </si>
  <si>
    <t>MALAGA MALAGA JOSE VLADIMIR</t>
  </si>
  <si>
    <t>JR. ALMIRANTE GRAU NRO. 490 SAN MARTIN - RIOJA - RIOJA</t>
  </si>
  <si>
    <t>REATEGUI BARRERA ALFONSO</t>
  </si>
  <si>
    <t>SCIUTTO WALTER NESTOR</t>
  </si>
  <si>
    <t>CAL.CESAR LOPEZ ROJAS NRO. 201 URB. MARANGA (SEPTIMA ETAPA) LIMA - LIMA - SAN MIGUEL</t>
  </si>
  <si>
    <t>EMPRESA REGIONAL SERVICIO PUBLICO ELECTRICIDAD ELECTROSUR S.A.</t>
  </si>
  <si>
    <t>CAL.ZELA NRO. 408 CERCADO TACNA - TACNA - TACNA</t>
  </si>
  <si>
    <t>MONZON GONZALES VICTOR RAUL</t>
  </si>
  <si>
    <t>CAL.SAN MARTIN NRO. 250 URB. CERCADO DE CHICLAYO LAMBAYEQUE - CHICLAYO - CHICLAYO</t>
  </si>
  <si>
    <t>EMPRESA REGIONAL DE SERVICIO PUBLICO DE ELECTRICIDAD DEL NORTE S.A.</t>
  </si>
  <si>
    <t>EMPRESA REGIONAL DE SERVICIO PUBLICO DE ELECTRICIDAD DE PUNO S.A.A.</t>
  </si>
  <si>
    <t>AV. ESPAÑA NRO. 698 JUNIN - SATIPO - PANGOA</t>
  </si>
  <si>
    <t>ESCOBAR VASQUEZ JESUS AURELIO</t>
  </si>
  <si>
    <t>EMPRESA REGIONAL DE SERVICIO PUBLICO DE ELECTRICIDAD DEL ORIENTE S.A.</t>
  </si>
  <si>
    <t>EMPRESA CONCESIONARIA DE ELECTRICIDAD DE UCAYALI SA</t>
  </si>
  <si>
    <t>AV. CIRCUNVALACION NRO. 300 (PLANTA ELECTROUCAYALI) UCAYALI - CORONEL PORTILLO - YARINACOCHA</t>
  </si>
  <si>
    <t>RIBEYRO DELLEPIANE JOSE JULIO</t>
  </si>
  <si>
    <t>TRANSMISORA ELÉCTRICA DEL SUR 3 S.A.C.</t>
  </si>
  <si>
    <t>AV. JAVIER PRADO ESTE. NRO. 492 INT. 1001 URB. JARDIN (FRENTE A LA CLINICA JAVIER PRADO) LIMA - LIMA - SAN ISIDRO</t>
  </si>
  <si>
    <t>(01) 242 6622 
(01) 242 6160</t>
  </si>
  <si>
    <t>AV. LORETO NRO. 536 RES. SAPOSOA (A UNA CUADRA DE PLAZA DE ARMAS) SAN MARTIN - HUALLAGA - SAPOSOA</t>
  </si>
  <si>
    <t>ESPERITU VEGA ANDRES</t>
  </si>
  <si>
    <t>CAL.JACINTO IBAÑEZ NRO. 315 URB. PARQUE INDUSTRIAL AREQUIPA - AREQUIPA - AREQUIPA</t>
  </si>
  <si>
    <t>COOKE DEREK JON</t>
  </si>
  <si>
    <t>CAL.LAS PALMERAS NRO. 435 INT. 701 LIMA - LIMA - SAN ISIDRO</t>
  </si>
  <si>
    <t>20279889208 -</t>
  </si>
  <si>
    <t>V. EJERCITO NRO. SN SUB ESTACION DE PARA (COSTADO DE ESTACION ELECTROSUR) TACNA - TACNA - TACNA</t>
  </si>
  <si>
    <t>FLORES CARCAHUSTO JUAN SALOMON</t>
  </si>
  <si>
    <t>GCZ SERVICIOS S.A.C.</t>
  </si>
  <si>
    <t>20537761670 </t>
  </si>
  <si>
    <t>CAL.LAS BEGONIAS NRO. 415 (OFICINA RECEPCIÓN PISO 19) LIMA - LIMA - SAN ISIDRO</t>
  </si>
  <si>
    <t>R. LIMA S/N NRO. S/N ANCASH - ASUNCION - CHACAS</t>
  </si>
  <si>
    <t>RIGON FEDERICO</t>
  </si>
  <si>
    <t>CAL.CESAR LOPEZ ROJAS NRO. 201 URB. MARANGA (SETIMA ETAPA) LIMA - LIMA - SAN MIGUEL</t>
  </si>
  <si>
    <t>RACO MARCO</t>
  </si>
  <si>
    <t>CAL.MARTIN DE MURUA NRO. 150 INT. 403 URB. MARANGA ET. SIETE LIMA - LIMA - SAN MIGUEL</t>
  </si>
  <si>
    <t>AV. REPUBLICA DE PANAMA NRO. 3490 URB. CORPAC (CRUCE REPUBLICA DE PANAMA Y FLAMENCOS) LIMA - LIMA - SAN ISIDRO</t>
  </si>
  <si>
    <t>CAL.LOS TELARES NRO. 259 URB. VULCANO INDUSTRIAL LIMA - LIMA - ATE</t>
  </si>
  <si>
    <t xml:space="preserve">APODERADO </t>
  </si>
  <si>
    <t>AV. EL DERBY NRO. 250 INT. 1201 URB. EL DERBY (CRUCE AV.MANUEL OLGUIN Y AV. EL DERBY) LIMA - LIMA - SANTIAGO DE SURCO</t>
  </si>
  <si>
    <t>CANTURIN GARCIA CHRISTIAN MARCOS</t>
  </si>
  <si>
    <t>AV. DEL EJERCITO NRO. 250 INT. 403 URB. SANTA CRUZ LIMA - LIMA - MIRAFLORES</t>
  </si>
  <si>
    <t>ZDRAVKOVIC BRANISLAV</t>
  </si>
  <si>
    <t>-CENTRO MINERO SHOUGANG NRO. 56 ZONA M-14 (DOMICILIO FISCAL UBICADO CAMP. SHOUGANG) ICA - NASCA - MARCONA</t>
  </si>
  <si>
    <t>MA JIANGUO</t>
  </si>
  <si>
    <t>AV. CORONEL NESTOR GAMBETA NRO. 6815 (INT F/A 3MINUTOS DEL TERMINAL PESQUERO) PROV. CONST. DEL CALLAO - PROV. CONST. DEL CALLAO - CALLAO</t>
  </si>
  <si>
    <t>AV. CHIRICHIGNO NRO. 351 URB. EL CHIPE (FRENTE A IPAE) PIURA - PIURA - PIURA</t>
  </si>
  <si>
    <t>AV. 2 NRO. S/N Z.I. PARQUE INDUSTRIAL (PANAMERICANA NORTE - SENATI) LA LIBERTAD - TRUJILLO - LA ESPERANZA</t>
  </si>
  <si>
    <t>CHAVEZ CASTRO MIGUEL ORLANDO</t>
  </si>
  <si>
    <t>SANCHEZ DE LAMADRID POVEDA FERNANDO JERONIMO</t>
  </si>
  <si>
    <t>AV. EL DERBY NRO. 250 DPTO. 1201 URB. EL DERBY (CRUCE AV.MANUEL OLGUIN Y AV. EL DERBY) LIMA - LIMA - SANTIAGO DE SURCO</t>
  </si>
  <si>
    <t>20515431579 </t>
  </si>
  <si>
    <t>AV. SANTO TORIBIO NRO. 115 INT. 7 URB. EL ROSARIO LIMA - LIMA - SAN ISIDRO</t>
  </si>
  <si>
    <t>CAR.FEDERICO BASADREE KM. 10 MZA. FM LOTE. FL FND. CORALI II-B (KM 10 A 500 MT DE ELECTRO UCAYALI) UCAYALI - CORONEL PORTILLO - YARINACOCHA</t>
  </si>
  <si>
    <t>MORALES MUÑOZ JAVIER MAURICIO</t>
  </si>
  <si>
    <t>20422764136 </t>
  </si>
  <si>
    <t>20546236073 </t>
  </si>
  <si>
    <t>HERRERA TAVARA JUAN JOSE</t>
  </si>
  <si>
    <t>AV. VICTOR ANDRES BELAUNDE NRO. 147 INT. 1201 (CTRO.EMPRES.REAL EDIFICIO REAL 3 PISO 12) LIMA - LIMA - SAN ISIDRO</t>
  </si>
  <si>
    <t>20535653527 </t>
  </si>
  <si>
    <t>REY BUSTAMANTE ALONSO JOSE</t>
  </si>
  <si>
    <t>(054) 38 1515</t>
  </si>
  <si>
    <t>EMPRESA DISTRIBUIDORA-GENERADORA Y COMERCIALIZADORA DE SERVICIOS PUBLICOS DE ELECTRICIDAD PANGOA S.A. </t>
  </si>
  <si>
    <t>-</t>
  </si>
  <si>
    <t>FLORES ALVARADO LUIS ARMANDO</t>
  </si>
  <si>
    <t>(01) 615 4795</t>
  </si>
  <si>
    <t>(01) 344 2056</t>
  </si>
  <si>
    <t>RAÚL ESPINOZA ARELLANO</t>
  </si>
  <si>
    <t>FLORES ARAOZ ROSA</t>
  </si>
  <si>
    <t>LEI SIUCHO JAVIER</t>
  </si>
  <si>
    <t>- GERENCIA INDUSTRIAL CORPORATIVA S.A.C.
- MANRIQUE GARCIA RODRIGO FEDERICO</t>
  </si>
  <si>
    <t>- GERENTE GENERAL
- APODERADO</t>
  </si>
  <si>
    <t>- GERENCIA INDUSTRIAL CORPORATIVA S.A.C.
- DUNCAN IAN AGAR</t>
  </si>
  <si>
    <t>(01) 242-5096</t>
  </si>
  <si>
    <t>(01) 706-7878</t>
  </si>
  <si>
    <t>(01) 271 9090
(01) 271-9000</t>
  </si>
  <si>
    <t>(01) 202 1111</t>
  </si>
  <si>
    <t>(01) 271 6979</t>
  </si>
  <si>
    <t xml:space="preserve">(01) 618 1000 </t>
  </si>
  <si>
    <t>(01) 434 0966
(01) 437 7650</t>
  </si>
  <si>
    <t>(01) 652 7966</t>
  </si>
  <si>
    <t>(01) 215 6350</t>
  </si>
  <si>
    <t>(01) 368 4497</t>
  </si>
  <si>
    <t>(01) 619 2800</t>
  </si>
  <si>
    <t>(01) 416 7327</t>
  </si>
  <si>
    <t>(052) 315300</t>
  </si>
  <si>
    <t xml:space="preserve">EDGAR VENERO PACHECO </t>
  </si>
  <si>
    <t>(084) 263407</t>
  </si>
  <si>
    <t>(01) 416 7000
(01) 416 7148</t>
  </si>
  <si>
    <t>(01) 271 2800</t>
  </si>
  <si>
    <t>(01) 419 2507
(01) 419 2712</t>
  </si>
  <si>
    <t>(01) 561 2001</t>
  </si>
  <si>
    <t>(01) 612-8383</t>
  </si>
  <si>
    <t>20227395576</t>
  </si>
  <si>
    <t>20520616102</t>
  </si>
  <si>
    <t>CAL.TOMAS RAMSEY NRO. 930 INT. 804 LIMA - LIMA - MAGDALENA DEL MAR</t>
  </si>
  <si>
    <t>CUAVOY SALAS GIOBANY RICARDO</t>
  </si>
  <si>
    <t xml:space="preserve">APODERADO  </t>
  </si>
  <si>
    <t>(01) 419-5565                               (01) 419-5565</t>
  </si>
  <si>
    <t>(01) 225-0600</t>
  </si>
  <si>
    <t>(01) 612-0100</t>
  </si>
  <si>
    <t>(01) 419-2500
(01) 419-2507</t>
  </si>
  <si>
    <t>(01) 604 3500</t>
  </si>
  <si>
    <t>(01) 712-6600
(01) 712-6865</t>
  </si>
  <si>
    <t>(01) 615-4600</t>
  </si>
  <si>
    <t>DIRECTORIO DE EMPRESAS 
TRANSMISORAS</t>
  </si>
  <si>
    <t>(01) 211 5500</t>
  </si>
  <si>
    <t>(056) 25 6161</t>
  </si>
  <si>
    <t>(065) 25 3500</t>
  </si>
  <si>
    <t>(064) 76 6735</t>
  </si>
  <si>
    <t>(051) 35 1981</t>
  </si>
  <si>
    <t>(084) 23 3700</t>
  </si>
  <si>
    <t>(061) 59 6454</t>
  </si>
  <si>
    <t>(056) 64 0010</t>
  </si>
  <si>
    <t>(044) 48 1300</t>
  </si>
  <si>
    <t>(074) 48 1210</t>
  </si>
  <si>
    <t>(052) 58 3315</t>
  </si>
  <si>
    <t>(064) 54 3056</t>
  </si>
  <si>
    <t>(01) 236 0221
(01) 236 0892</t>
  </si>
  <si>
    <t>(041) 47 4220</t>
  </si>
  <si>
    <t>(064) 54 3068</t>
  </si>
  <si>
    <t>(01) 421 3184</t>
  </si>
  <si>
    <t>(042) 55 8474</t>
  </si>
  <si>
    <t>(054) 38 1384</t>
  </si>
  <si>
    <t>(042) 55 1114
(042) 55 1232</t>
  </si>
  <si>
    <t>DIRECTORIO DE EMPRESAS 
DISTRIBUIDORAS</t>
  </si>
  <si>
    <t>(01) 615 4600</t>
  </si>
  <si>
    <t>(01) 700 8100</t>
  </si>
  <si>
    <t>(01) 421 7359                               (01) 422 1931</t>
  </si>
  <si>
    <t>(01) 208 8430</t>
  </si>
  <si>
    <t>(01) 706 7878</t>
  </si>
  <si>
    <t>(01) 027 2286                              (01) 027 3484</t>
  </si>
  <si>
    <t>(01) 421 6607</t>
  </si>
  <si>
    <t>(01) 419 5565</t>
  </si>
  <si>
    <t>(01) 416 7000</t>
  </si>
  <si>
    <t>(01) 202 7940</t>
  </si>
  <si>
    <t xml:space="preserve">(01) 707 1002                </t>
  </si>
  <si>
    <t>(01) 377 6170</t>
  </si>
  <si>
    <t>(01) 204 9870</t>
  </si>
  <si>
    <t>(051) 36 4401</t>
  </si>
  <si>
    <t>(01) 708-3400</t>
  </si>
  <si>
    <t>(063) 46 2224</t>
  </si>
  <si>
    <t>(073) 28 5150
(073) 52 5723</t>
  </si>
  <si>
    <t>(073) 63 1003</t>
  </si>
  <si>
    <t>(01) 619 2820</t>
  </si>
  <si>
    <t>(01) 202 7400</t>
  </si>
  <si>
    <t>(01) 436 3111</t>
  </si>
  <si>
    <t>GENERACION ANDINA S.A.C. *</t>
  </si>
  <si>
    <t>HIDROELECTRICA KARPA S.A.C.*</t>
  </si>
  <si>
    <t>ANDEAN POWER S.A.C.*</t>
  </si>
  <si>
    <t>(*)</t>
  </si>
  <si>
    <t>Empresas con proyectos de generacion.</t>
  </si>
  <si>
    <t>DIRECCION OFICNA LIMA: CALLE ENRIQUE PALACIOS N° 420 OF 601 - MIRAFLORES  - LIMA</t>
  </si>
  <si>
    <t>DE BUYSERIE HENDRIK</t>
  </si>
  <si>
    <t>(01) 616 7979</t>
  </si>
  <si>
    <t>FECHA DE ACTUALIZACION</t>
  </si>
  <si>
    <t>JAVIER  MURO ROSADO</t>
  </si>
  <si>
    <t>GERENTE  GENERAL</t>
  </si>
  <si>
    <t>FREDY HERNAN GONZALES DE LA  VEGA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</si>
</sst>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b/>
      <sz val="14"/>
      <color indexed="56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757575"/>
      <name val="Arial"/>
      <family val="2"/>
    </font>
    <font>
      <sz val="10"/>
      <color theme="1"/>
      <name val="Arial"/>
      <family val="2"/>
    </font>
    <font>
      <sz val="10"/>
      <color theme="1" tint="0.15000000596046448"/>
      <name val="Arial"/>
      <family val="2"/>
    </font>
    <font>
      <b/>
      <sz val="10"/>
      <color theme="0"/>
      <name val="Arial"/>
      <family val="2"/>
    </font>
    <font>
      <sz val="10"/>
      <color rgb="FF444444"/>
      <name val="Arial"/>
      <family val="2"/>
    </font>
    <font>
      <sz val="10"/>
      <color rgb="FF000000"/>
      <name val="Arial"/>
      <family val="2"/>
    </font>
    <font>
      <b/>
      <sz val="10"/>
      <color rgb="FF4D4D4D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/>
    </border>
    <border>
      <left style="thin"/>
      <right style="thin"/>
      <top style="medium"/>
      <bottom style="hair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52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 wrapText="1"/>
    </xf>
    <xf numFmtId="0" fontId="40" fillId="0" borderId="0" xfId="45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/>
    </xf>
    <xf numFmtId="0" fontId="54" fillId="35" borderId="11" xfId="38" applyFont="1" applyFill="1" applyBorder="1" applyAlignment="1">
      <alignment horizontal="center" vertical="center"/>
    </xf>
    <xf numFmtId="0" fontId="54" fillId="35" borderId="12" xfId="38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4" fillId="35" borderId="12" xfId="38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vertical="center"/>
    </xf>
    <xf numFmtId="49" fontId="52" fillId="37" borderId="0" xfId="0" applyNumberFormat="1" applyFont="1" applyFill="1" applyAlignment="1">
      <alignment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wrapText="1"/>
    </xf>
    <xf numFmtId="49" fontId="52" fillId="0" borderId="0" xfId="0" applyNumberFormat="1" applyFont="1" applyAlignment="1">
      <alignment vertical="center" wrapText="1"/>
    </xf>
    <xf numFmtId="49" fontId="52" fillId="38" borderId="0" xfId="0" applyNumberFormat="1" applyFont="1" applyFill="1" applyAlignment="1">
      <alignment/>
    </xf>
    <xf numFmtId="49" fontId="52" fillId="34" borderId="13" xfId="0" applyNumberFormat="1" applyFont="1" applyFill="1" applyBorder="1" applyAlignment="1">
      <alignment horizontal="center" vertical="center"/>
    </xf>
    <xf numFmtId="49" fontId="52" fillId="34" borderId="13" xfId="0" applyNumberFormat="1" applyFont="1" applyFill="1" applyBorder="1" applyAlignment="1">
      <alignment vertical="center" wrapText="1"/>
    </xf>
    <xf numFmtId="49" fontId="52" fillId="34" borderId="13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5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left" vertical="center" wrapText="1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justify" vertical="center" wrapText="1"/>
    </xf>
    <xf numFmtId="49" fontId="52" fillId="34" borderId="14" xfId="0" applyNumberFormat="1" applyFont="1" applyFill="1" applyBorder="1" applyAlignment="1">
      <alignment vertical="center" wrapText="1"/>
    </xf>
    <xf numFmtId="49" fontId="56" fillId="34" borderId="14" xfId="0" applyNumberFormat="1" applyFont="1" applyFill="1" applyBorder="1" applyAlignment="1">
      <alignment horizontal="center" vertical="center"/>
    </xf>
    <xf numFmtId="49" fontId="56" fillId="34" borderId="14" xfId="0" applyNumberFormat="1" applyFont="1" applyFill="1" applyBorder="1" applyAlignment="1">
      <alignment vertical="center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9" fontId="52" fillId="34" borderId="0" xfId="0" applyNumberFormat="1" applyFont="1" applyFill="1" applyAlignment="1">
      <alignment/>
    </xf>
    <xf numFmtId="49" fontId="52" fillId="34" borderId="0" xfId="0" applyNumberFormat="1" applyFont="1" applyFill="1" applyBorder="1" applyAlignment="1">
      <alignment horizontal="center" vertical="center" wrapText="1"/>
    </xf>
    <xf numFmtId="49" fontId="52" fillId="34" borderId="0" xfId="0" applyNumberFormat="1" applyFont="1" applyFill="1" applyAlignment="1">
      <alignment vertical="center"/>
    </xf>
    <xf numFmtId="49" fontId="52" fillId="34" borderId="0" xfId="0" applyNumberFormat="1" applyFont="1" applyFill="1" applyAlignment="1">
      <alignment horizontal="center" vertical="center"/>
    </xf>
    <xf numFmtId="49" fontId="52" fillId="34" borderId="0" xfId="0" applyNumberFormat="1" applyFont="1" applyFill="1" applyAlignment="1">
      <alignment wrapText="1"/>
    </xf>
    <xf numFmtId="49" fontId="52" fillId="34" borderId="0" xfId="0" applyNumberFormat="1" applyFont="1" applyFill="1" applyAlignment="1">
      <alignment vertical="center" wrapText="1"/>
    </xf>
    <xf numFmtId="49" fontId="52" fillId="34" borderId="0" xfId="0" applyNumberFormat="1" applyFont="1" applyFill="1" applyAlignment="1">
      <alignment horizontal="left" vertical="center" wrapText="1"/>
    </xf>
    <xf numFmtId="49" fontId="52" fillId="34" borderId="0" xfId="0" applyNumberFormat="1" applyFont="1" applyFill="1" applyAlignment="1">
      <alignment horizontal="center"/>
    </xf>
    <xf numFmtId="49" fontId="54" fillId="35" borderId="15" xfId="38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wrapText="1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wrapText="1"/>
    </xf>
    <xf numFmtId="0" fontId="52" fillId="34" borderId="16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40" fillId="34" borderId="0" xfId="45" applyFill="1" applyAlignment="1">
      <alignment wrapText="1"/>
    </xf>
    <xf numFmtId="0" fontId="9" fillId="34" borderId="0" xfId="0" applyFont="1" applyFill="1" applyAlignment="1">
      <alignment vertical="center" wrapText="1"/>
    </xf>
    <xf numFmtId="0" fontId="59" fillId="34" borderId="0" xfId="0" applyFont="1" applyFill="1" applyAlignment="1">
      <alignment vertical="center"/>
    </xf>
    <xf numFmtId="0" fontId="59" fillId="36" borderId="0" xfId="0" applyFont="1" applyFill="1" applyAlignment="1">
      <alignment vertical="center"/>
    </xf>
    <xf numFmtId="0" fontId="54" fillId="35" borderId="17" xfId="38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vertical="center" wrapText="1"/>
    </xf>
    <xf numFmtId="0" fontId="53" fillId="34" borderId="23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vertical="center"/>
    </xf>
    <xf numFmtId="0" fontId="52" fillId="34" borderId="24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right" vertical="center"/>
    </xf>
    <xf numFmtId="49" fontId="52" fillId="34" borderId="14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vertical="center" wrapText="1"/>
    </xf>
    <xf numFmtId="49" fontId="52" fillId="34" borderId="0" xfId="0" applyNumberFormat="1" applyFont="1" applyFill="1" applyAlignment="1">
      <alignment horizontal="left" vertical="center"/>
    </xf>
    <xf numFmtId="49" fontId="61" fillId="34" borderId="0" xfId="0" applyNumberFormat="1" applyFont="1" applyFill="1" applyBorder="1" applyAlignment="1">
      <alignment horizontal="center" vertical="center" wrapText="1"/>
    </xf>
    <xf numFmtId="49" fontId="54" fillId="35" borderId="25" xfId="38" applyNumberFormat="1" applyFont="1" applyFill="1" applyBorder="1" applyAlignment="1">
      <alignment horizontal="center" vertical="center" wrapText="1"/>
    </xf>
    <xf numFmtId="49" fontId="54" fillId="35" borderId="26" xfId="38" applyNumberFormat="1" applyFont="1" applyFill="1" applyBorder="1" applyAlignment="1">
      <alignment horizontal="center" vertical="center" wrapText="1"/>
    </xf>
    <xf numFmtId="49" fontId="52" fillId="36" borderId="0" xfId="0" applyNumberFormat="1" applyFont="1" applyFill="1" applyAlignment="1">
      <alignment wrapText="1"/>
    </xf>
    <xf numFmtId="49" fontId="61" fillId="34" borderId="27" xfId="0" applyNumberFormat="1" applyFont="1" applyFill="1" applyBorder="1" applyAlignment="1">
      <alignment horizontal="center" vertical="center" wrapText="1"/>
    </xf>
    <xf numFmtId="49" fontId="61" fillId="34" borderId="0" xfId="0" applyNumberFormat="1" applyFont="1" applyFill="1" applyBorder="1" applyAlignment="1">
      <alignment horizontal="center" vertical="center" wrapText="1"/>
    </xf>
    <xf numFmtId="49" fontId="56" fillId="34" borderId="0" xfId="0" applyNumberFormat="1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center"/>
    </xf>
    <xf numFmtId="0" fontId="61" fillId="34" borderId="28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14325"/>
    <xdr:sp>
      <xdr:nvSpPr>
        <xdr:cNvPr id="1" name="AutoShape 1" descr="data:image/jpeg;base64,/9j/4AAQSkZJRgABAQAAAQABAAD/2wCEAAkGBhEQERMTEhQWFRMUGRUZGBUWGBgaGRgdGRsVHxgZFxoeJyYeGR4jGRkYHy8kJycpLCwtGB4xNzEqNSYrLikBCQoKDgwOGg8PGTUkHiUpNSkpNS0xMikuKS41NTAqNTUqMSkpNSwpLSwpNSotKTUrKi8sLiksMCwwKSwqLCwvLP/AABEIAGQB9gMBIgACEQEDEQH/xAAcAAEAAgMBAQEAAAAAAAAAAAAABQYDBAcIAgH/xABIEAACAQMBBAQLBgQEAwkBAAABAgMABBESBQYhMRNBUdEHFBYiMlJTYXKRkjVxgaGxsiNCc4IzNGLBFzZDJERjdKKzw+HxFf/EABsBAQACAwEBAAAAAAAAAAAAAAABBQMEBgIH/8QANhEAAgECAwUECQQCAwAAAAAAAAECAxEEEiEFMUFRcRMzYaEGFCIyUnKRwfA0gbHRI/EVQuH/2gAMAwEAAhEDEQA/AO40pSgFKiN4N5I7NNTDUSypjUqqpYMVMrsQsanSRk8zgDJIFVqbaFzcsq6LiMXJU6QsgBgniCsWbisMsD+cRqXOMgEvwAvD3CKyqWAZs6VJALYGTgdeBxqLud6rdDpBeRtUilYo5HYdEVEhKqM4Usv36hjOarG7u5N3GqszxwujxyqAqSDpBHJFM2lBGFR0ZcLljldRJORU55FoSzmeZZXLlpIyqEiRIVkUYB0hjCj5HnA5wRQEnHt2FrlrUE9KqBzwOnHDI1ctQDISOYDqeutaLe21LyIXKGPpss6MqHoTiUq5GltB54OeBr8h3RtknFwobpg7uXLElta6CrZ4FdOkAf6E7Kj9obgxyJIomk8/ptIfSyp08gefAUIx18V4tkKxAIzQFhsdoxTrrhkSRc41IwYZ7CRyPHlWzVXsdj3ENzAzr0kaxyLqWRiVeRwWdxMxcr0aRqMMxGXGMYrHJvpItzJqiIs4y6tOVcBeiVzLKXxo0K69Fp4MTkjUKAtlK09mbWiuU1xk8DhlYFXQ4B0ujYZGwQcEDmDyNblAV3whORs25IJB0jiDg+ktcG8ck9o/1t313jwifZt18A/ctcBquxb9pdDsvR+KdCV1/wBvsjN45J7R/rbvp45J7R/rbvrDStS7OhyR5GbxyT2j/W3fTxyT2j/W3fWGlLsZI8jN45J7R/rbvp45J7R/rbvrDSl2MkeRm8ck9o/1t308ck9o/wBbd9YaUuxkjyM3jkntH+tu+njkntH+tu+sNKXYyR5GbxyT2j/W3fTxyT2j/W3fWGlLsZI8jo+7U7nYV+SzZDPg6jkebFyPMVQPHpfaSfW3fV83Y+wb/wCJ/wBsVc9q2o+4j55tJWxVTqZvHpfaSfW3fTx6X2kn1t31hpWU0T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kdmXsms/xH9E/zt2r76/awbL9M/Cf1WlAelKgN8d43solZI9RdtIZgxRTjzQ2nLZdsIvIZYZI4Zn61tpW3SQyJpRtaMumQZQ5BADjrXtHZUnkpWwd3pZjMHDC1mJLrOJFlBbi8eCE1sr6dNwSxCqiqBgtV9Aqr7C3jhvUls5cRXKCSKWJeHAZUtFnIZfmRwyOWalun4UY4JZLa4JNuruIbjidK5OkSL1LjkwzpHA8BmsbqJNX4mxDDVZpuMW7K76f68jq1V3evfq12cFEpZpX9CGMZduOMnqUcDxJGcHGSMVPxSq6hlIZWAIIOQQeRBHMV53ULfbV/wC2vpjkmPSOX4JjpQIsk+YBjoxwPIkEcdSc8ppznl/cvI8O0Rxi0kywJUGSMcBzJ92Mcs9fZVr3S8INrtEYQmOUYJik4HDDgVPJwfdx91fX/DfZWkL4nDgLpzp87Hxel+dcR3u2Jb2V262UySRjS6sZM9CyhgF1j0mRgXHM+8HOrzKUoas8ylKGrPSdR+3NipdxdE5I85WBGDhkIKkqcq4BAOlgQezlWxaXWqJJGwupFY8QQMgE+dyIHbXNd7/CpG7rb2pzEXQS3IJxoBy4hAwW4AgtkAjIGc5Huc1FXZuUaFSs8tONzf2mbuynhw6R28a5Cp0gj0rJCral0sZZJOkKxxKRo0qFJyau2zdpibI0NGyhCyOYyy6xkKwVm0nHb28M1Xd6doW1vbw2eTLO3QpBGG0vqBVY5Sy46MBgDq4ZwQM8qntgbKW2gRNKhyA0hUs2uQga2LNlnJbPFiTjFekzG00rsjfCJ9m3XwD9y1wGu/eET7NuvgH7lrgNV2L95dDsfR7uJfN9kKUpWodEKUpQClKUApSlAKUrNDZyOrMqOypxZlUkKO1iOA/GhDaW8w0pShJ0Tdj7Bv8A4n/bFXPa6Fux9g3/AMT/ALYq57VvR7tHzvaX6up1FKUrKaApSlAKUpQClKUApSlAKUpQClKUApSlAKUpQClKUApSlAKUpQClKUApSlAKUpQClKUApSlAbey/TPwn9VpTZfpn4T+q0oD0pQ0oak8nn3b9uX2pOgfoy1ywEmcdHl/TzkY0gk5yOVbO09zY9Z//AJ03jYSMNIFKllwzDKheYx1cT2Z6o3fU42hdjBOJpDwBPZjOAccSBWHYG88lnLqj/wCqpR14q2nUrEK3DS2FIDDONXbiqduOaUZLS7O/VSapUqlCftxhFZbaSduL6PRX/ktvg3u723DGMk2/EiBhkHicuh5xDIYcA2o6sKdJNfu9W7drOZJohJbTtklW0tCWJYscEiRA2W1YHWTp4nMzbby29rbIzZJY4GheMh0KysByUGMocZwuQv8ALUVtfeqzvIXjliYMFYxM6qcOAdOCCSpzgcsVtqMFSV6urV7O3lx+v0Pn1arisdiJ1PV7QzW0W7h+/iR0G6t8yCOO5cqVVhCup42GGGrJYHhjHCMniMg4BG5u9uZDA6tcJcTuhOIQgWIeqhB/isoGDpIxw9HHCpfct0hijYLgeLsW054nVIpb3ZxnPAD3CtIbXdOmSQsek56mIIkXGDnnkEEe/B51pSqdm99+tnwvyNWrOFKSi43evk31MfhIu76ZBrzHb6dTW6jAZcjEjNzlQEgFSF0kqSuCGqB2VuapdDfzC0SSN2j1lQzYMY4q3IYbrwauWzbsNBM0xHBVEeeaFchcHiFRQzZBB1Lr9IZFc63h3oe8lBc+bEumMYYtpJJ87nk40/cAOJPEwqmZ5pe1pdfxrby8/HrtiY6pWw/ZQShG/tSSu+aXi7r6G5smAptSFGk6UrdRDpc6ukCyKFfOTnKgEcTgYHVXoMV5w3Rb/t9qO2eA8iP51zzAzy/OvRwrfwnut+JG3pRdSkou6ULbrbm1u4Fd8In2bdfAP3LXAa794RPs26+AfuWuA1hxfvLoWXo93Evm+yMlvA0jKiAszEKqjmSTgAfjU4dwNpD/ALrJ80761d0v89af1ov3rVg8IO3bmLaU6xzyoq9HhVkcAfw0PAA451hjGOXNLmWVetW7dUaVvdvrfnbgyn3dlJC5SVGRxzVgQfkakdm7pXtzGJIYHdCSAw0gHHA4yR11bt7Zzd7GtLqYDpw+nXgAsMyA/MIG/Cvk3kkW70LRu0bdOw1IxU41y8MjBr32UU3fda5rvHVZU4uKSk55HfVX13FZuNxtoRqzvbOFUFmOV4ADJPA9laGytiXF0xWCNpCoyQuOA9+SK/ZN4LpgVa4mZSCCDK5BB5gjPEVb/BMxDXxHAiAYP4vXmMYymkjPXrV6FCVSdm1a1r23211K7PuNtBAWa1kwOwBvyUk1BkYqy7q70X3jUCpNLJqdAUZ2cMCRqyCT1ZOernWx4U4Y12jJ0eASqFwPXIOfxI0n8aiUY5c0SaVeqq/Y1baq6av5plf2hsae3EbTRlBKupCcecOHEYPvHPtqX2hvMZII7K0jaKDIDLkGSZyQMyMMDiccOXLqAAmfCd/g7M/oH9Iap2xv8zB/Vi/etTJZJOKIoyWJoxrVFqrtcrptbj52nsuW2kMcyFHABKnB4HkeGRWrVx8K/wBpP/Ti/Q1Tqxzjlk0jZwtV1qMakt7Vzom7H2Df/E/7Yq57XQt2PsG/+J/2xVz2rWj3aOD2l+rqdTYsbCWdxHEhdznCrzOBk/lX5e2MkDmOVGR15qwwRniPyqzeCz7Si+GX9prNvePG7O1vhxdc28/xLnQx+8ZP9y1lK8qVlZSTOI4kLu3JVGSccT+QzWd9izrOLdo2ExKqIzgHLYx7uOe2rHumPFLS4vTwdyLeD4mwZGH3L+01s762vS7cEYZk1vbLrXgy6ggyvvGc0BTb6xkgkeKVdMiHDLwOD944HgawVabbdgT7Ve0eVyNcoMpwXOlScnPMnFbFhunYSSi1N25ujkBkQGDWAcoCeLciM8AfyoCtbJ2PNdSdHAhd8FsAgcBjJySB1j51pkVZN1NgPJftbNI8LoJgzxHDZTgQD2E1h3d3fjminuJ5GSC3CatChnYucKFB4D7z2j3kCSBoRUzeW2z+ki6OafoW1dIHjXpI8YwRjzWzn8MGrV4QreyxAWlmEotY+iUIpVgNWjWf5STz7KEHPKVZLDdy3S2S5vZZESUkRRxKpkcL6TZbgqg/7dorFt3d2OOCO6tpGkt5GKeeoV43GTpcDgeAJyO40JICt2HY07wPcKhMMbBWfIwCdOBjOT6S8h1irPNubZ28VvNdXLrHPFGwRFBkLsMtgY4IoK8eZz84232SG2fdzJNJojmRRHyRwSoDOvrYIPuxQgrtKsmzd2YFtlu7yVo4pGKxJGoaSTGckZ4KBg8/yyM/u1N2IDam7s5WkiRgsiSKFkjJxgnHAjiPn18cCStUpSgFKUoBSlKAUpSgFKUoBSlKAUpSgFKUoBSlKA29l+mfhP6rSmy/TPwn9VpQHpSlKVJ5PO++2tNp3TpwbpHGGHmurBdSn5c+NRcU0czaVBik6o3Iwf6b549fP59Vdf2hsZLzxuF1LfxZCuDghxHOVK+/LcuR6655trwe3MLFVCzx5OGGleOqYDKk5B/hk8Cerr4VV4jDu7l+L+zrNn4+m0ss+zqJJa6xnZWV1wZkujIbW2i0jJAbW3NQksq49w0FMnsUdQrc2xuZ0MtpBHIxabKuTg6Sugsy8AcY1cyeVQ21r9Gbo1aYxxARpplVQQiCMuP4ZPngEnJPpGvmAST6WXxp+jIAc3AxHk8POMeEGfeAK16VWiqf+RXenLTW9vsadXBbRg+2j7EW5SeqSbktN74aOx1Wy2RGZhAo0p0AUc+GC+Dwwc548+NQ97ulPHcwoDGS7SFGOR6CEnIHVk8Ac4Oeo1XbLea8tNTmO4ZsMOklkRyio2lhwj4Ydhz7QeRrXud/biWWOVml1x50FZIwBq4HCiLByOHEGvVStRqSclF79LW3fUrsHsHEVIqWjaTu00999+v8lq3n3ae1sXYnVI+dWM8B0UuRzweBbkBXMZpI4Ww+Xk4HooyD9+tgfN4dnzGMG33fhCmlQw3SsY3xqLFAwU5DFdMa580n/wCqitj+D+5lfSQIowTqlbBDYdFYgA6mPnZ44++seSNSdqadrfnH8uXezqdTZ9CVOdRU4PW61lLh7LXnx8DV3TdpNo2jPgHpYQqLyRVfIHvOTxPX7zkn0YK59YbBjsltoUBBMtuXJ5s+q31E9nocB1V0GrehS7ONikx+Ip15rso2ilZX1b1bu/Ftlc8In2bdfAP3LXAa794RPs26+AfuWuA1qYv3l0Ok9Hu4l832RLbpf560/rRfvWrvvntHZUd7L4xazSzDRqIkwjeYmOGofy4HKqDsC8WG6t5X4JHLGzEDJwrAnh18K3d9tqxXV7NNESY30YJBB4IgPA8eYNY4zy031N6vh3VxcW7pZHqm1xWl0ZN6t73vujQIsMEQxHEvIcMZJ4ZOOA4AAfjVu2bt2Sz2FDLEELdM6+euoYLyZ4ZHHhXMaveydu7Ok2ZHZ3UkqFZGc9Gmf5mI44IxhqmnNuTbetjHjcNCNKnCELxUk2lrpqRG2t/bm7haGRYQjFSSkeG80gjByccRU54IpNL3rYBxCDg8jgvwNRl3ZbECOY7i6LhW0goMFsHSD5g4Zx1187g7wwWZuumJHSxaVwpbJ87hw5c6mLaqJyZ5rwjPCThRptbtLNX1RZdzt+Y7mXxdoYrWSZSsc0CqCGxnBDA/h7xjHGufbwWMsNzNHMS0is2pjkls8Q3Hj5wIP41qWtw0bI6HDIVZT2FSCPzFWff/AG5a3skM8BIkKYlUqRgjGnieDc2HD1RXlzzw1eqM1PD+rYn/ABx9mS142a8eTXmSXhMGbfZjDkYDx/thNU/Yak3NuBzMsX71q07I3qs57RLLaCuFi/wp4+LKOoEcTwBxyIIxkcM1nsLzY2z3E8TzXUy5MasulVPUTlV4+/jjqGa9SSnLNfQwUZzw9F0HTblray0d22tdy8bmj4VmB2lJ7kiH/pz+hFVCtva203uZpJpPTkOTjkOwD3AAD8K1KwTlmk2WeFpOlRhTe9JI6Jux9g3/AMT/ALYq57XQt2PsG/8Aif8AbFXPataPdo4PaX6up1Lb4LPtKL4Zf2msu4sgnF3YOeFyjNHnkJY+IPyAP9lVOzvZIXDxOyOM4ZSQRnnxFfNvdPG4dGKupyGBwQe0GspXlr32mWJ7axjOUtFUMR/NK+Gc/mPmakd5/wDmCL+raf8Ax1Qpp2di7MWdiSWJySTzJPbms0205nlEzSO0oKkSFjqBXGk558MCgL5sX/mOT+pP/wC21Vbdb7St/wCuv7qjY9qzLKZlkcTEkmQMdWTwJzz4isMNw6OHVirqchgcEHtB7aA6Bu19vXPxXX61Wt2r+9thJLbxmSFsJKpQvG3DIDgcRwPPhzqKh2pMkhlWR1lbVmQMdR1elk8+NfWztsXFuSYZXjzz0MRn7xyNAWHfPZcItrW5SA20k+sPBxx5v86qeKg8OGB6Q/HZ8IFhLJ4nKiO0fikWXVSVGnUTkjgMAg8aqN9tGWdtc0jSNy1OSTjsGeQ91Zk29crEYBNIISCOj1HTg8xjs93KgL1dbQkOzLGSC2huFjRo5NcPStGy6Ry5qDgk/wBvaKru3Ns3klqsclskFuZAw0QGIM4B7eB4Z6uqoTZ+2J7ckwyvGTz0MRn7xyNNobYnuCDNK8mOWtiQPuHIUBZN/wD/AA9m/wDk4v0FfmyvsS9/rw/rHVYub6SUIJHZwihU1EnSo5KOwUS+kWNog7CNyCyAnSSORI6yMD5UBcNuWT3Wy9nyQK0ggEkcioCxVvN4lRx46c/3L21+bOtXtNkXhnUoblokiRwQzaTktpPHGCT/AG/dVU2dtie3JMMrxk89DEZ+8cj+NfN/tOa4bVNI8jDgC7E49wzy/CgNalKUJFKUoBSlKAUpSgFKUoBSlKAUpSgFKUoBSlKA29l+mfhP6rSmy/TPwn9VpQHpSlKVJ5IPYc6rJdqxwfGGxn3x2/8Auw+daW/lwEs3dAMgv5wAyDGkzc/cyn5mqXv5tG52btGR48NFdoj6XBKFo+jD4AIww6NM4PESDsGIb/iTNIpSeKN0OMhdSnOME8SRhgZFPLhITngK0sTVWSUONmW+H2XiKkY1qcc0d+/6orlo1up/juyIMYCIzs3MngOSgKcn3jHuug2hD0KMjK1uVYJJGGMYBBV0OcmLzWJKMcZRccTgVO5sDHiWNme2yAXXOVBIyswVl0OF1DBOCGbGQa1E2jIHdon6J/OkeSFmiZyUCgMFBjKCXScBSOJAbB1VRTw6rpNP8+l0/r05Wu2MRUqV3LfCyt4c0+TvvvqX6xuemAcEMoOScjidQfTnlx0R5PUqSZqA2vuu2vVBgg6P4Z83mNOodhbAcg+0HI84e7cyZkaQs/o9KURNYywj6RgVUkyqw1DPmJq5rpBdtTAELOxXIILemclWJPpFTqxnU2T0Y7AKxww06cs0H1XD8+hjwUZTa7KdpPRpp9LPRp+Nz9uNmtDEOkwrMwITmQAGBJxw48OXq8+WeyeDmZWs1L4yNAyfekY5+9h+Yrj1tYvKOlkYpCOBmbJ5fyx5/wARuxR28cDJqci8I8kKCO3hVUHIOzHioQJywPMCRjryVY8NWBYYSplq3k+Gv9fn3NzaWCq1qapU/bnmcpNaJXtodZ3gnUm3UEE+MQ5x7ief5VOVyDcna9ztLaEGsBYbVZJCqBguW1hNWScnL8M8hG3vrr9XcJqaujk8Th5YefZz38fArnhE+zbr4B+5a4DXfvCJ9m3XwD9y1wGtDF+8uh1fo93Evm+yFKUrUOiFKUoBSlKAUpSgFKUoBSlKA6Jux9g3/wAT/tirntdC3Y+wb/4n/bFXPat6Pdo+d7S/V1Op+ohYgKCSTgADJJPIAddW3dHd2eK/tfGLd1RmYfxEOk+Y5wc8M+419eDVQstzPgF7e3ldM9TdvyyP7qzeD7ea6a/iR5ndZiwdXJYHzWIIB9E5A5Y7KyleVbakObmZVH/VkCqo/wBbAAAfpWS93du4E1ywSonrMhAH3nq/GrfudAoutpzllR4RMUkYFhGWeTMmBxOAvyJr63cvYLeZmn2ms8MiussbLOdeoH1gRnP5ZFAc9q47AsrOPZst3Pb9O6ziMDpHTgVj9X3k9VU9wMnHLJx93VV83fu4otizNNCJ08aA6MuycSsWDqXjwoCu7Y2tZyx6YLIQPkHX0zvw45Glhjj/ALVowbEuXKKkMjGRdSAIfOX1h7vfyrPtnaVtME6C1FuQTqIkd9WcYHncsf71aN5ttTQbP2bHE5jEkGXKcGOnTgahxx5xOKApd9s+WB9E0bRvz0uCDjt48x76zbP2Fc3AJhhkkA5lVJA92eWfdVk3luWn2TYzSEtKskya24sVGrGTzPor8qmt7rOOPxe3W+W1jiiQiLTLlidWZCU4Ekj9e2gOb3Fs8bFHVkccCrAgj7weNbq7t3ZMgFvLmLGsaG83IyNXZw4/dU9vntGCaOy0zrcTxqySyhWGoAroJ1AZPP8AOpDwnbx3CXjQxyNHGiqcRkrrLqMl8elwwvHqFAUzZ2xri4z0EUkmOZRSQPvPIV9X2wrmBdcsEsa5xqdGUZ48Mke41c12XdT7LsUs8qQZmkQOI2c6sCQZI1KOI59Y7KjvCDtAlLWBpekliixOVcsuvhgHqLAasnnx99AR28V2VjgtUheFEUOekULJK7ZzIf8ATzCjP+2NQ7rXoTX4tNoxnPRty7cc8VZd/FlO0bXoM9N0Nt0eMZ1BnK8+HPt4Vu7DtbiG/i6faKGbWA8IklcnPAoeGgH3dRoDnNZ/EZOj6XQ3RatPSYOnV6urlmtzeiIJe3SqMATS4A6vPap7cg+M295YHnInSw/1I8cB9+F/AGhJVLaxklDmNGcIpZyoJ0qObNjkPfWGrfAfFNju3KS+k0Dt6KPOr5nUP7hVQNAdF2tufaGwUwoVuktobgnUx1qf8TgTjhgngOsVz2GFnZUUZZiFUdpJwB866Te7ZFrd7Kdv8NrSKOTPLQ/A59wOG/trS2Vu4tjf3c0g/g2KmRM/zFwegX78H5gUIG9m69nb2DGJczwSxxSS6mOpiis/DOAPPHVwxVYvGTxKDFqUbW+brjiX0vNHDHDh1/y/fU49w0mxJ3c5Z73Ux7SyoT+ZrFtj7FsP60/7pKAr0Owbl2VVgkZnUOoCNxQ8nH+k9vKsF5YyQuUlRo3HNWBB9xweqrtvntueG22dFE5jV7WFmKEqzYVQoLDjgZJx7zWpvfO0+ztmzSHVKROjOfSYK2Bk9fo/me2gK/abs3kya47eV0PJgjYP3dv4VHvEysVIIYHBUggg9hHPNXO4sbyMxvdbQW3k0qUjaSTWqj0cog0ry/XPXW1vffR2u2op3XUqiF3AHPgRqHvGAR8IoCo3W7l3EnSSW8qJ6zIwA+/s/Go6rvtzZs8y3F1Z3huYG1GWMOwkRWySHjPNQPu4DlwqkUJFKUoBSlKA29l+mfhP6rSmy/TPwn9VpQHpSlKVJ5IXezdaLaMBikJVgdUcgGTGwzhgOsYJBHWCeXAjh23t1buxYi4iOgcpkBaIjt1D0PufH4869F0rBVoRq7y02ftWvgW+z1i96e7/AMPMFttLo21xy6G5akk0nHZkHOPdUtaz3twCY0eYKCSegjkHAccsyEcu016CNlGTq0Jnt0jPzrV3h2Ybm1nhXAMkbqMsyjJBAyV447ccxkVqf8fC927/ALFrW9IVW1dCN+b1/r+Tzmu2OGvooelxwbQgGD/4X+HnkNWPwJwRJT315Eqs6tErAMpMEcYIIyCGCAcuw1b/APgjN0f+Zj6TI4dH5uAD/P6Y4nljT7sgV0bdfZDWtnBA51NGgVjqLAnrwWAOnsGOAwOqvKwMZe8reZNTatClZ04qeut77uFr7uJ53utpGQ6pJdZxjU76sDsBJ4D3cq3thbu3N8wFtEWB5ykFYl95kxg/cuo+6vQo2RBq1dDHq7dC5+eK2gKyQwMI739iavpPVyZKFNQ87dNEiC3O3Rj2bB0anXI51SykYLtjqH8qgcAvUO0kkz1KVvpJKyOWnOU5OUndveVzwifZt18A/ctcBrv3hE+zbr4B+5a4DVdi/eXQ7H0e7iXzfZClKVqHRClKUApSlAKUpQClKUApSlAdE3Y+wb/4n/bFXPa6Fux9g3/xP+2Kue1b0e7R872l+rqdSX3W3haxn6UKHRlKSIf5lbGR9+QD/wDtTmzN6dnWcyy21rKTnzjKykxqc6hCAcZPLLHOM9tUylZSvJ7ZG9RtrqaYIHinMgkiY+kjsTjPURn9e2s8l7shcslvdM3HCPKoQHq85fPIFVqlCRVo2HvJapZPaXMUrq8vSZjZV5BABx96/nVXpQE1ta52e0eLaGdJMjzpJFZcdfAU27t5biCziVWU20ZRicYYnTxXHV5vX21C0oCavNvI+z7e0CsGikkcscaSG1YA6/5vyqRbea0uoolvopTJCoRZoGUMyjkHDcOHb9/LNVSlASW1rm1Zk8WieNVzkyPqZzkYJx5q4HZ21sb37dW9u3nRWVWCDDYz5oA6uFQtKA6Bta6itrLZ6XFqt0TFqWQlowitgrGGX0iBjP4dtRe8eyLY2MN3DC1s0khj6FmZgwAY60LcccPu4/iYvZm997bJohndUHJfNYD7gwOPwrT2ntie5bXPI0jDlqPL7hyH4ChBObV3yD3tvdxIR0CRLpcjztGvVxHIENitobz7OjuRdx205mL6yruvRoScsyAcWPPGcAE1TaUBu7avxPcTTAECSR3APMBiTg1s7p3Mkd7bNEMv0iADlkMcMPcCpNRNbGz9oSW8iyxNpkXOlsA4yCDwII5E0JLN4TdpLJedDGAI7YaABy1HznI/Egf21Ua+5pmdmZiSzEkk8ySckn8a+KAm95tvJdi2Cqy9BAkR1Y4leZGOqpHeDftrqyht9JDro6Z+H8TQML7+fnHPWKqdKAm49vqNnPZ6W1tOJdfDTgKox254UvtvpJYW1qFYNC8jFjjSQ5YgDr/m/KoSlATe8m3luktFVWXxeBImzjiVxxGOrh102lvAstlaW4Vg1uZSWOMHWxIx18PfUJSgLjtTeiwu3FxPbTG4CqGRZFELleRY+mB7h1dvOtLbe88F3epcSQFoujVHi1aSSFYEqRywTkfdxqt0oQWtN47K1inFlFP0s8ZjLzshCK3paQvM/f7vuNUpShIpSlAKUpQG3sv0z8J/VaU2X6Z+E/qtKA9KUpSpPIpSlAKUpQClKUApSlAKUpQEJvrbiSxnQ5AKjlz9Ja475Mxes/zXupStSvFOWp0Gyqs4U2ou2o8mYvWf5r3U8mYvWf5r3UpWvkjyLb1mr8Q8mYvWf5r3U8mYvWf5r3UpTJHkPWavxDyZi9Z/mvdTyZi9Z/mvdSlMkeQ9Zq/EPJmL1n+a91PJmL1n+a91KUyR5D1mr8Q8mYvWf5r3U8mYvWf5r3UpTJHkPWavxDyZi9Z/mvdTyZi9Z/mvdSlMkeQ9Zq/EXXYGyUXZF5GC2GZsnhn0Y+XDHV2VTfJiL1pPmvdX5St+mrRRymLk5V5N8x5MRetJ817qeTEXrSfNe6lK9mq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GzYbtxhvSfkete0e6lKVIP/Z"/>
        <xdr:cNvSpPr>
          <a:spLocks noChangeAspect="1"/>
        </xdr:cNvSpPr>
      </xdr:nvSpPr>
      <xdr:spPr>
        <a:xfrm>
          <a:off x="571500" y="485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142875</xdr:colOff>
      <xdr:row>0</xdr:row>
      <xdr:rowOff>114300</xdr:rowOff>
    </xdr:from>
    <xdr:to>
      <xdr:col>2</xdr:col>
      <xdr:colOff>342900</xdr:colOff>
      <xdr:row>1</xdr:row>
      <xdr:rowOff>342900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r="60105"/>
        <a:stretch>
          <a:fillRect/>
        </a:stretch>
      </xdr:blipFill>
      <xdr:spPr>
        <a:xfrm>
          <a:off x="142875" y="114300"/>
          <a:ext cx="510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1409700</xdr:colOff>
      <xdr:row>1</xdr:row>
      <xdr:rowOff>152400</xdr:rowOff>
    </xdr:from>
    <xdr:to>
      <xdr:col>8</xdr:col>
      <xdr:colOff>9525</xdr:colOff>
      <xdr:row>2</xdr:row>
      <xdr:rowOff>19050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7402175" y="638175"/>
          <a:ext cx="1704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Rev.: Abril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14325"/>
    <xdr:sp>
      <xdr:nvSpPr>
        <xdr:cNvPr id="1" name="AutoShape 1" descr="data:image/jpeg;base64,/9j/4AAQSkZJRgABAQAAAQABAAD/2wCEAAkGBhEQERMTEhQWFRMUGRUZGBUWGBgaGRgdGRsVHxgZFxoeJyYeGR4jGRkYHy8kJycpLCwtGB4xNzEqNSYrLikBCQoKDgwOGg8PGTUkHiUpNSkpNS0xMikuKS41NTAqNTUqMSkpNSwpLSwpNSotKTUrKi8sLiksMCwwKSwqLCwvLP/AABEIAGQB9gMBIgACEQEDEQH/xAAcAAEAAgMBAQEAAAAAAAAAAAAABQYDBAcIAgH/xABIEAACAQMBBAQLBgQEAwkBAAABAgMABBESBQYhMRNBUdEHFBYiMlJTYXKRkjVxgaGxsiNCc4IzNGLBFzZDJERjdKKzw+HxFf/EABsBAQACAwEBAAAAAAAAAAAAAAABBQMEBgIH/8QANhEAAgECAwUECQQCAwAAAAAAAAECAxEEEiEFMUFRcRMzYaEGFCIyUnKRwfA0gbHRI/EVQuH/2gAMAwEAAhEDEQA/AO40pSgFKiN4N5I7NNTDUSypjUqqpYMVMrsQsanSRk8zgDJIFVqbaFzcsq6LiMXJU6QsgBgniCsWbisMsD+cRqXOMgEvwAvD3CKyqWAZs6VJALYGTgdeBxqLud6rdDpBeRtUilYo5HYdEVEhKqM4Usv36hjOarG7u5N3GqszxwujxyqAqSDpBHJFM2lBGFR0ZcLljldRJORU55FoSzmeZZXLlpIyqEiRIVkUYB0hjCj5HnA5wRQEnHt2FrlrUE9KqBzwOnHDI1ctQDISOYDqeutaLe21LyIXKGPpss6MqHoTiUq5GltB54OeBr8h3RtknFwobpg7uXLElta6CrZ4FdOkAf6E7Kj9obgxyJIomk8/ptIfSyp08gefAUIx18V4tkKxAIzQFhsdoxTrrhkSRc41IwYZ7CRyPHlWzVXsdj3ENzAzr0kaxyLqWRiVeRwWdxMxcr0aRqMMxGXGMYrHJvpItzJqiIs4y6tOVcBeiVzLKXxo0K69Fp4MTkjUKAtlK09mbWiuU1xk8DhlYFXQ4B0ujYZGwQcEDmDyNblAV3whORs25IJB0jiDg+ktcG8ck9o/1t313jwifZt18A/ctcBquxb9pdDsvR+KdCV1/wBvsjN45J7R/rbvp45J7R/rbvrDStS7OhyR5GbxyT2j/W3fTxyT2j/W3fWGlLsZI8jN45J7R/rbvp45J7R/rbvrDSl2MkeRm8ck9o/1t308ck9o/wBbd9YaUuxkjyM3jkntH+tu+njkntH+tu+sNKXYyR5GbxyT2j/W3fTxyT2j/W3fWGlLsZI8jo+7U7nYV+SzZDPg6jkebFyPMVQPHpfaSfW3fV83Y+wb/wCJ/wBsVc9q2o+4j55tJWxVTqZvHpfaSfW3fTx6X2kn1t31hpWU0T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kdmXsms/xH9E/zt2r76/awbL9M/Cf1WlAelKgN8d43solZI9RdtIZgxRTjzQ2nLZdsIvIZYZI4Zn61tpW3SQyJpRtaMumQZQ5BADjrXtHZUnkpWwd3pZjMHDC1mJLrOJFlBbi8eCE1sr6dNwSxCqiqBgtV9Aqr7C3jhvUls5cRXKCSKWJeHAZUtFnIZfmRwyOWalun4UY4JZLa4JNuruIbjidK5OkSL1LjkwzpHA8BmsbqJNX4mxDDVZpuMW7K76f68jq1V3evfq12cFEpZpX9CGMZduOMnqUcDxJGcHGSMVPxSq6hlIZWAIIOQQeRBHMV53ULfbV/wC2vpjkmPSOX4JjpQIsk+YBjoxwPIkEcdSc8ppznl/cvI8O0Rxi0kywJUGSMcBzJ92Mcs9fZVr3S8INrtEYQmOUYJik4HDDgVPJwfdx91fX/DfZWkL4nDgLpzp87Hxel+dcR3u2Jb2V262UySRjS6sZM9CyhgF1j0mRgXHM+8HOrzKUoas8ylKGrPSdR+3NipdxdE5I85WBGDhkIKkqcq4BAOlgQezlWxaXWqJJGwupFY8QQMgE+dyIHbXNd7/CpG7rb2pzEXQS3IJxoBy4hAwW4AgtkAjIGc5Huc1FXZuUaFSs8tONzf2mbuynhw6R28a5Cp0gj0rJCral0sZZJOkKxxKRo0qFJyau2zdpibI0NGyhCyOYyy6xkKwVm0nHb28M1Xd6doW1vbw2eTLO3QpBGG0vqBVY5Sy46MBgDq4ZwQM8qntgbKW2gRNKhyA0hUs2uQga2LNlnJbPFiTjFekzG00rsjfCJ9m3XwD9y1wGu/eET7NuvgH7lrgNV2L95dDsfR7uJfN9kKUpWodEKUpQClKUApSlAKUrNDZyOrMqOypxZlUkKO1iOA/GhDaW8w0pShJ0Tdj7Bv8A4n/bFXPa6Fux9g3/AMT/ALYq57VvR7tHzvaX6up1FKUrKaApSlAKUpQClKUApSlAKUpQClKUApSlAKUpQClKUApSlAKUpQClKUApSlAKUpQClKUApSlAbey/TPwn9VpTZfpn4T+q0oD0pQ0oak8nn3b9uX2pOgfoy1ywEmcdHl/TzkY0gk5yOVbO09zY9Z//AJ03jYSMNIFKllwzDKheYx1cT2Z6o3fU42hdjBOJpDwBPZjOAccSBWHYG88lnLqj/wCqpR14q2nUrEK3DS2FIDDONXbiqduOaUZLS7O/VSapUqlCftxhFZbaSduL6PRX/ktvg3u723DGMk2/EiBhkHicuh5xDIYcA2o6sKdJNfu9W7drOZJohJbTtklW0tCWJYscEiRA2W1YHWTp4nMzbby29rbIzZJY4GheMh0KysByUGMocZwuQv8ALUVtfeqzvIXjliYMFYxM6qcOAdOCCSpzgcsVtqMFSV6urV7O3lx+v0Pn1arisdiJ1PV7QzW0W7h+/iR0G6t8yCOO5cqVVhCup42GGGrJYHhjHCMniMg4BG5u9uZDA6tcJcTuhOIQgWIeqhB/isoGDpIxw9HHCpfct0hijYLgeLsW054nVIpb3ZxnPAD3CtIbXdOmSQsek56mIIkXGDnnkEEe/B51pSqdm99+tnwvyNWrOFKSi43evk31MfhIu76ZBrzHb6dTW6jAZcjEjNzlQEgFSF0kqSuCGqB2VuapdDfzC0SSN2j1lQzYMY4q3IYbrwauWzbsNBM0xHBVEeeaFchcHiFRQzZBB1Lr9IZFc63h3oe8lBc+bEumMYYtpJJ87nk40/cAOJPEwqmZ5pe1pdfxrby8/HrtiY6pWw/ZQShG/tSSu+aXi7r6G5smAptSFGk6UrdRDpc6ukCyKFfOTnKgEcTgYHVXoMV5w3Rb/t9qO2eA8iP51zzAzy/OvRwrfwnut+JG3pRdSkou6ULbrbm1u4Fd8In2bdfAP3LXAa794RPs26+AfuWuA1hxfvLoWXo93Evm+yMlvA0jKiAszEKqjmSTgAfjU4dwNpD/ALrJ80761d0v89af1ov3rVg8IO3bmLaU6xzyoq9HhVkcAfw0PAA451hjGOXNLmWVetW7dUaVvdvrfnbgyn3dlJC5SVGRxzVgQfkakdm7pXtzGJIYHdCSAw0gHHA4yR11bt7Zzd7GtLqYDpw+nXgAsMyA/MIG/Cvk3kkW70LRu0bdOw1IxU41y8MjBr32UU3fda5rvHVZU4uKSk55HfVX13FZuNxtoRqzvbOFUFmOV4ADJPA9laGytiXF0xWCNpCoyQuOA9+SK/ZN4LpgVa4mZSCCDK5BB5gjPEVb/BMxDXxHAiAYP4vXmMYymkjPXrV6FCVSdm1a1r23211K7PuNtBAWa1kwOwBvyUk1BkYqy7q70X3jUCpNLJqdAUZ2cMCRqyCT1ZOernWx4U4Y12jJ0eASqFwPXIOfxI0n8aiUY5c0SaVeqq/Y1baq6av5plf2hsae3EbTRlBKupCcecOHEYPvHPtqX2hvMZII7K0jaKDIDLkGSZyQMyMMDiccOXLqAAmfCd/g7M/oH9Iap2xv8zB/Vi/etTJZJOKIoyWJoxrVFqrtcrptbj52nsuW2kMcyFHABKnB4HkeGRWrVx8K/wBpP/Ti/Q1Tqxzjlk0jZwtV1qMakt7Vzom7H2Df/E/7Yq57XQt2PsG/+J/2xVz2rWj3aOD2l+rqdTYsbCWdxHEhdznCrzOBk/lX5e2MkDmOVGR15qwwRniPyqzeCz7Si+GX9prNvePG7O1vhxdc28/xLnQx+8ZP9y1lK8qVlZSTOI4kLu3JVGSccT+QzWd9izrOLdo2ExKqIzgHLYx7uOe2rHumPFLS4vTwdyLeD4mwZGH3L+01s762vS7cEYZk1vbLrXgy6ggyvvGc0BTb6xkgkeKVdMiHDLwOD944HgawVabbdgT7Ve0eVyNcoMpwXOlScnPMnFbFhunYSSi1N25ujkBkQGDWAcoCeLciM8AfyoCtbJ2PNdSdHAhd8FsAgcBjJySB1j51pkVZN1NgPJftbNI8LoJgzxHDZTgQD2E1h3d3fjminuJ5GSC3CatChnYucKFB4D7z2j3kCSBoRUzeW2z+ki6OafoW1dIHjXpI8YwRjzWzn8MGrV4QreyxAWlmEotY+iUIpVgNWjWf5STz7KEHPKVZLDdy3S2S5vZZESUkRRxKpkcL6TZbgqg/7dorFt3d2OOCO6tpGkt5GKeeoV43GTpcDgeAJyO40JICt2HY07wPcKhMMbBWfIwCdOBjOT6S8h1irPNubZ28VvNdXLrHPFGwRFBkLsMtgY4IoK8eZz84232SG2fdzJNJojmRRHyRwSoDOvrYIPuxQgrtKsmzd2YFtlu7yVo4pGKxJGoaSTGckZ4KBg8/yyM/u1N2IDam7s5WkiRgsiSKFkjJxgnHAjiPn18cCStUpSgFKUoBSlKAUpSgFKUoBSlKAUpSgFKUoBSlKA29l+mfhP6rSmy/TPwn9VpQHpSlKVJ5PO++2tNp3TpwbpHGGHmurBdSn5c+NRcU0czaVBik6o3Iwf6b549fP59Vdf2hsZLzxuF1LfxZCuDghxHOVK+/LcuR6655trwe3MLFVCzx5OGGleOqYDKk5B/hk8Cerr4VV4jDu7l+L+zrNn4+m0ss+zqJJa6xnZWV1wZkujIbW2i0jJAbW3NQksq49w0FMnsUdQrc2xuZ0MtpBHIxabKuTg6Sugsy8AcY1cyeVQ21r9Gbo1aYxxARpplVQQiCMuP4ZPngEnJPpGvmAST6WXxp+jIAc3AxHk8POMeEGfeAK16VWiqf+RXenLTW9vsadXBbRg+2j7EW5SeqSbktN74aOx1Wy2RGZhAo0p0AUc+GC+Dwwc548+NQ97ulPHcwoDGS7SFGOR6CEnIHVk8Ac4Oeo1XbLea8tNTmO4ZsMOklkRyio2lhwj4Ydhz7QeRrXud/biWWOVml1x50FZIwBq4HCiLByOHEGvVStRqSclF79LW3fUrsHsHEVIqWjaTu00999+v8lq3n3ae1sXYnVI+dWM8B0UuRzweBbkBXMZpI4Ww+Xk4HooyD9+tgfN4dnzGMG33fhCmlQw3SsY3xqLFAwU5DFdMa580n/wCqitj+D+5lfSQIowTqlbBDYdFYgA6mPnZ44++seSNSdqadrfnH8uXezqdTZ9CVOdRU4PW61lLh7LXnx8DV3TdpNo2jPgHpYQqLyRVfIHvOTxPX7zkn0YK59YbBjsltoUBBMtuXJ5s+q31E9nocB1V0GrehS7ONikx+Ip15rso2ilZX1b1bu/Ftlc8In2bdfAP3LXAa794RPs26+AfuWuA1qYv3l0Ok9Hu4l832RLbpf560/rRfvWrvvntHZUd7L4xazSzDRqIkwjeYmOGofy4HKqDsC8WG6t5X4JHLGzEDJwrAnh18K3d9tqxXV7NNESY30YJBB4IgPA8eYNY4zy031N6vh3VxcW7pZHqm1xWl0ZN6t73vujQIsMEQxHEvIcMZJ4ZOOA4AAfjVu2bt2Sz2FDLEELdM6+euoYLyZ4ZHHhXMaveydu7Ok2ZHZ3UkqFZGc9Gmf5mI44IxhqmnNuTbetjHjcNCNKnCELxUk2lrpqRG2t/bm7haGRYQjFSSkeG80gjByccRU54IpNL3rYBxCDg8jgvwNRl3ZbECOY7i6LhW0goMFsHSD5g4Zx1187g7wwWZuumJHSxaVwpbJ87hw5c6mLaqJyZ5rwjPCThRptbtLNX1RZdzt+Y7mXxdoYrWSZSsc0CqCGxnBDA/h7xjHGufbwWMsNzNHMS0is2pjkls8Q3Hj5wIP41qWtw0bI6HDIVZT2FSCPzFWff/AG5a3skM8BIkKYlUqRgjGnieDc2HD1RXlzzw1eqM1PD+rYn/ABx9mS142a8eTXmSXhMGbfZjDkYDx/thNU/Yak3NuBzMsX71q07I3qs57RLLaCuFi/wp4+LKOoEcTwBxyIIxkcM1nsLzY2z3E8TzXUy5MasulVPUTlV4+/jjqGa9SSnLNfQwUZzw9F0HTblray0d22tdy8bmj4VmB2lJ7kiH/pz+hFVCtva203uZpJpPTkOTjkOwD3AAD8K1KwTlmk2WeFpOlRhTe9JI6Jux9g3/AMT/ALYq57XQt2PsG/8Aif8AbFXPataPdo4PaX6up1Lb4LPtKL4Zf2msu4sgnF3YOeFyjNHnkJY+IPyAP9lVOzvZIXDxOyOM4ZSQRnnxFfNvdPG4dGKupyGBwQe0GspXlr32mWJ7axjOUtFUMR/NK+Gc/mPmakd5/wDmCL+raf8Ax1Qpp2di7MWdiSWJySTzJPbms0205nlEzSO0oKkSFjqBXGk558MCgL5sX/mOT+pP/wC21Vbdb7St/wCuv7qjY9qzLKZlkcTEkmQMdWTwJzz4isMNw6OHVirqchgcEHtB7aA6Bu19vXPxXX61Wt2r+9thJLbxmSFsJKpQvG3DIDgcRwPPhzqKh2pMkhlWR1lbVmQMdR1elk8+NfWztsXFuSYZXjzz0MRn7xyNAWHfPZcItrW5SA20k+sPBxx5v86qeKg8OGB6Q/HZ8IFhLJ4nKiO0fikWXVSVGnUTkjgMAg8aqN9tGWdtc0jSNy1OSTjsGeQ91Zk29crEYBNIISCOj1HTg8xjs93KgL1dbQkOzLGSC2huFjRo5NcPStGy6Ry5qDgk/wBvaKru3Ns3klqsclskFuZAw0QGIM4B7eB4Z6uqoTZ+2J7ckwyvGTz0MRn7xyNNobYnuCDNK8mOWtiQPuHIUBZN/wD/AA9m/wDk4v0FfmyvsS9/rw/rHVYub6SUIJHZwihU1EnSo5KOwUS+kWNog7CNyCyAnSSORI6yMD5UBcNuWT3Wy9nyQK0ggEkcioCxVvN4lRx46c/3L21+bOtXtNkXhnUoblokiRwQzaTktpPHGCT/AG/dVU2dtie3JMMrxk89DEZ+8cj+NfN/tOa4bVNI8jDgC7E49wzy/CgNalKUJFKUoBSlKAUpSgFKUoBSlKAUpSgFKUoBSlKA29l+mfhP6rSmy/TPwn9VpQHpSlKVJ5IPYc6rJdqxwfGGxn3x2/8Auw+daW/lwEs3dAMgv5wAyDGkzc/cyn5mqXv5tG52btGR48NFdoj6XBKFo+jD4AIww6NM4PESDsGIb/iTNIpSeKN0OMhdSnOME8SRhgZFPLhITngK0sTVWSUONmW+H2XiKkY1qcc0d+/6orlo1up/juyIMYCIzs3MngOSgKcn3jHuug2hD0KMjK1uVYJJGGMYBBV0OcmLzWJKMcZRccTgVO5sDHiWNme2yAXXOVBIyswVl0OF1DBOCGbGQa1E2jIHdon6J/OkeSFmiZyUCgMFBjKCXScBSOJAbB1VRTw6rpNP8+l0/r05Wu2MRUqV3LfCyt4c0+TvvvqX6xuemAcEMoOScjidQfTnlx0R5PUqSZqA2vuu2vVBgg6P4Z83mNOodhbAcg+0HI84e7cyZkaQs/o9KURNYywj6RgVUkyqw1DPmJq5rpBdtTAELOxXIILemclWJPpFTqxnU2T0Y7AKxww06cs0H1XD8+hjwUZTa7KdpPRpp9LPRp+Nz9uNmtDEOkwrMwITmQAGBJxw48OXq8+WeyeDmZWs1L4yNAyfekY5+9h+Yrj1tYvKOlkYpCOBmbJ5fyx5/wARuxR28cDJqci8I8kKCO3hVUHIOzHioQJywPMCRjryVY8NWBYYSplq3k+Gv9fn3NzaWCq1qapU/bnmcpNaJXtodZ3gnUm3UEE+MQ5x7ief5VOVyDcna9ztLaEGsBYbVZJCqBguW1hNWScnL8M8hG3vrr9XcJqaujk8Th5YefZz38fArnhE+zbr4B+5a4DXfvCJ9m3XwD9y1wGtDF+8uh1fo93Evm+yFKUrUOiFKUoBSlKAUpSgFKUoBSlKA6Jux9g3/wAT/tirntdC3Y+wb/4n/bFXPat6Pdo+d7S/V1Op+ohYgKCSTgADJJPIAddW3dHd2eK/tfGLd1RmYfxEOk+Y5wc8M+419eDVQstzPgF7e3ldM9TdvyyP7qzeD7ea6a/iR5ndZiwdXJYHzWIIB9E5A5Y7KyleVbakObmZVH/VkCqo/wBbAAAfpWS93du4E1ywSonrMhAH3nq/GrfudAoutpzllR4RMUkYFhGWeTMmBxOAvyJr63cvYLeZmn2ms8MiussbLOdeoH1gRnP5ZFAc9q47AsrOPZst3Pb9O6ziMDpHTgVj9X3k9VU9wMnHLJx93VV83fu4otizNNCJ08aA6MuycSsWDqXjwoCu7Y2tZyx6YLIQPkHX0zvw45Glhjj/ALVowbEuXKKkMjGRdSAIfOX1h7vfyrPtnaVtME6C1FuQTqIkd9WcYHncsf71aN5ttTQbP2bHE5jEkGXKcGOnTgahxx5xOKApd9s+WB9E0bRvz0uCDjt48x76zbP2Fc3AJhhkkA5lVJA92eWfdVk3luWn2TYzSEtKskya24sVGrGTzPor8qmt7rOOPxe3W+W1jiiQiLTLlidWZCU4Ekj9e2gOb3Fs8bFHVkccCrAgj7weNbq7t3ZMgFvLmLGsaG83IyNXZw4/dU9vntGCaOy0zrcTxqySyhWGoAroJ1AZPP8AOpDwnbx3CXjQxyNHGiqcRkrrLqMl8elwwvHqFAUzZ2xri4z0EUkmOZRSQPvPIV9X2wrmBdcsEsa5xqdGUZ48Mke41c12XdT7LsUs8qQZmkQOI2c6sCQZI1KOI59Y7KjvCDtAlLWBpekliixOVcsuvhgHqLAasnnx99AR28V2VjgtUheFEUOekULJK7ZzIf8ATzCjP+2NQ7rXoTX4tNoxnPRty7cc8VZd/FlO0bXoM9N0Nt0eMZ1BnK8+HPt4Vu7DtbiG/i6faKGbWA8IklcnPAoeGgH3dRoDnNZ/EZOj6XQ3RatPSYOnV6urlmtzeiIJe3SqMATS4A6vPap7cg+M295YHnInSw/1I8cB9+F/AGhJVLaxklDmNGcIpZyoJ0qObNjkPfWGrfAfFNju3KS+k0Dt6KPOr5nUP7hVQNAdF2tufaGwUwoVuktobgnUx1qf8TgTjhgngOsVz2GFnZUUZZiFUdpJwB866Te7ZFrd7Kdv8NrSKOTPLQ/A59wOG/trS2Vu4tjf3c0g/g2KmRM/zFwegX78H5gUIG9m69nb2DGJczwSxxSS6mOpiis/DOAPPHVwxVYvGTxKDFqUbW+brjiX0vNHDHDh1/y/fU49w0mxJ3c5Z73Ux7SyoT+ZrFtj7FsP60/7pKAr0Owbl2VVgkZnUOoCNxQ8nH+k9vKsF5YyQuUlRo3HNWBB9xweqrtvntueG22dFE5jV7WFmKEqzYVQoLDjgZJx7zWpvfO0+ztmzSHVKROjOfSYK2Bk9fo/me2gK/abs3kya47eV0PJgjYP3dv4VHvEysVIIYHBUggg9hHPNXO4sbyMxvdbQW3k0qUjaSTWqj0cog0ry/XPXW1vffR2u2op3XUqiF3AHPgRqHvGAR8IoCo3W7l3EnSSW8qJ6zIwA+/s/Go6rvtzZs8y3F1Z3huYG1GWMOwkRWySHjPNQPu4DlwqkUJFKUoBSlKA29l+mfhP6rSmy/TPwn9VpQHpSlKVJ5IXezdaLaMBikJVgdUcgGTGwzhgOsYJBHWCeXAjh23t1buxYi4iOgcpkBaIjt1D0PufH4869F0rBVoRq7y02ftWvgW+z1i96e7/AMPMFttLo21xy6G5akk0nHZkHOPdUtaz3twCY0eYKCSegjkHAccsyEcu016CNlGTq0Jnt0jPzrV3h2Ybm1nhXAMkbqMsyjJBAyV447ccxkVqf8fC927/ALFrW9IVW1dCN+b1/r+Tzmu2OGvooelxwbQgGD/4X+HnkNWPwJwRJT315Eqs6tErAMpMEcYIIyCGCAcuw1b/APgjN0f+Zj6TI4dH5uAD/P6Y4nljT7sgV0bdfZDWtnBA51NGgVjqLAnrwWAOnsGOAwOqvKwMZe8reZNTatClZ04qeut77uFr7uJ53utpGQ6pJdZxjU76sDsBJ4D3cq3thbu3N8wFtEWB5ykFYl95kxg/cuo+6vQo2RBq1dDHq7dC5+eK2gKyQwMI739iavpPVyZKFNQ87dNEiC3O3Rj2bB0anXI51SykYLtjqH8qgcAvUO0kkz1KVvpJKyOWnOU5OUndveVzwifZt18A/ctcBrv3hE+zbr4B+5a4DVdi/eXQ7H0e7iXzfZClKVqHRClKUApSlAKUpQClKUApSlAdE3Y+wb/4n/bFXPa6Fux9g3/xP+2Kue1b0e7R872l+rqdSX3W3haxn6UKHRlKSIf5lbGR9+QD/wDtTmzN6dnWcyy21rKTnzjKykxqc6hCAcZPLLHOM9tUylZSvJ7ZG9RtrqaYIHinMgkiY+kjsTjPURn9e2s8l7shcslvdM3HCPKoQHq85fPIFVqlCRVo2HvJapZPaXMUrq8vSZjZV5BABx96/nVXpQE1ta52e0eLaGdJMjzpJFZcdfAU27t5biCziVWU20ZRicYYnTxXHV5vX21C0oCavNvI+z7e0CsGikkcscaSG1YA6/5vyqRbea0uoolvopTJCoRZoGUMyjkHDcOHb9/LNVSlASW1rm1Zk8WieNVzkyPqZzkYJx5q4HZ21sb37dW9u3nRWVWCDDYz5oA6uFQtKA6Bta6itrLZ6XFqt0TFqWQlowitgrGGX0iBjP4dtRe8eyLY2MN3DC1s0khj6FmZgwAY60LcccPu4/iYvZm997bJohndUHJfNYD7gwOPwrT2ntie5bXPI0jDlqPL7hyH4ChBObV3yD3tvdxIR0CRLpcjztGvVxHIENitobz7OjuRdx205mL6yruvRoScsyAcWPPGcAE1TaUBu7avxPcTTAECSR3APMBiTg1s7p3Mkd7bNEMv0iADlkMcMPcCpNRNbGz9oSW8iyxNpkXOlsA4yCDwII5E0JLN4TdpLJedDGAI7YaABy1HznI/Egf21Ua+5pmdmZiSzEkk8ySckn8a+KAm95tvJdi2Cqy9BAkR1Y4leZGOqpHeDftrqyht9JDro6Z+H8TQML7+fnHPWKqdKAm49vqNnPZ6W1tOJdfDTgKox254UvtvpJYW1qFYNC8jFjjSQ5YgDr/m/KoSlATe8m3luktFVWXxeBImzjiVxxGOrh102lvAstlaW4Vg1uZSWOMHWxIx18PfUJSgLjtTeiwu3FxPbTG4CqGRZFELleRY+mB7h1dvOtLbe88F3epcSQFoujVHi1aSSFYEqRywTkfdxqt0oQWtN47K1inFlFP0s8ZjLzshCK3paQvM/f7vuNUpShIpSlAKUpQG3sv0z8J/VaU2X6Z+E/qtKA9KUpSpPIpSlAKUpQClKUApSlAKUpQEJvrbiSxnQ5AKjlz9Ja475Mxes/zXupStSvFOWp0Gyqs4U2ou2o8mYvWf5r3U8mYvWf5r3UpWvkjyLb1mr8Q8mYvWf5r3U8mYvWf5r3UpTJHkPWavxDyZi9Z/mvdTyZi9Z/mvdSlMkeQ9Zq/EPJmL1n+a91PJmL1n+a91KUyR5D1mr8Q8mYvWf5r3U8mYvWf5r3UpTJHkPWavxDyZi9Z/mvdTyZi9Z/mvdSlMkeQ9Zq/EXXYGyUXZF5GC2GZsnhn0Y+XDHV2VTfJiL1pPmvdX5St+mrRRymLk5V5N8x5MRetJ817qeTEXrSfNe6lK9mq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GzYbtxhvSfkete0e6lKVIP/Z"/>
        <xdr:cNvSpPr>
          <a:spLocks noChangeAspect="1"/>
        </xdr:cNvSpPr>
      </xdr:nvSpPr>
      <xdr:spPr>
        <a:xfrm>
          <a:off x="571500" y="485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104775</xdr:rowOff>
    </xdr:from>
    <xdr:to>
      <xdr:col>2</xdr:col>
      <xdr:colOff>333375</xdr:colOff>
      <xdr:row>1</xdr:row>
      <xdr:rowOff>342900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r="60105"/>
        <a:stretch>
          <a:fillRect/>
        </a:stretch>
      </xdr:blipFill>
      <xdr:spPr>
        <a:xfrm>
          <a:off x="114300" y="104775"/>
          <a:ext cx="456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1343025</xdr:colOff>
      <xdr:row>1</xdr:row>
      <xdr:rowOff>209550</xdr:rowOff>
    </xdr:from>
    <xdr:to>
      <xdr:col>6</xdr:col>
      <xdr:colOff>1543050</xdr:colOff>
      <xdr:row>2</xdr:row>
      <xdr:rowOff>85725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5259050" y="695325"/>
          <a:ext cx="1714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Rev.: Abril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14325"/>
    <xdr:sp>
      <xdr:nvSpPr>
        <xdr:cNvPr id="1" name="AutoShape 1" descr="data:image/jpeg;base64,/9j/4AAQSkZJRgABAQAAAQABAAD/2wCEAAkGBhEQERMTEhQWFRMUGRUZGBUWGBgaGRgdGRsVHxgZFxoeJyYeGR4jGRkYHy8kJycpLCwtGB4xNzEqNSYrLikBCQoKDgwOGg8PGTUkHiUpNSkpNS0xMikuKS41NTAqNTUqMSkpNSwpLSwpNSotKTUrKi8sLiksMCwwKSwqLCwvLP/AABEIAGQB9gMBIgACEQEDEQH/xAAcAAEAAgMBAQEAAAAAAAAAAAAABQYDBAcIAgH/xABIEAACAQMBBAQLBgQEAwkBAAABAgMABBESBQYhMRNBUdEHFBYiMlJTYXKRkjVxgaGxsiNCc4IzNGLBFzZDJERjdKKzw+HxFf/EABsBAQACAwEBAAAAAAAAAAAAAAABBQMEBgIH/8QANhEAAgECAwUECQQCAwAAAAAAAAECAxEEEiEFMUFRcRMzYaEGFCIyUnKRwfA0gbHRI/EVQuH/2gAMAwEAAhEDEQA/AO40pSgFKiN4N5I7NNTDUSypjUqqpYMVMrsQsanSRk8zgDJIFVqbaFzcsq6LiMXJU6QsgBgniCsWbisMsD+cRqXOMgEvwAvD3CKyqWAZs6VJALYGTgdeBxqLud6rdDpBeRtUilYo5HYdEVEhKqM4Usv36hjOarG7u5N3GqszxwujxyqAqSDpBHJFM2lBGFR0ZcLljldRJORU55FoSzmeZZXLlpIyqEiRIVkUYB0hjCj5HnA5wRQEnHt2FrlrUE9KqBzwOnHDI1ctQDISOYDqeutaLe21LyIXKGPpss6MqHoTiUq5GltB54OeBr8h3RtknFwobpg7uXLElta6CrZ4FdOkAf6E7Kj9obgxyJIomk8/ptIfSyp08gefAUIx18V4tkKxAIzQFhsdoxTrrhkSRc41IwYZ7CRyPHlWzVXsdj3ENzAzr0kaxyLqWRiVeRwWdxMxcr0aRqMMxGXGMYrHJvpItzJqiIs4y6tOVcBeiVzLKXxo0K69Fp4MTkjUKAtlK09mbWiuU1xk8DhlYFXQ4B0ujYZGwQcEDmDyNblAV3whORs25IJB0jiDg+ktcG8ck9o/1t313jwifZt18A/ctcBquxb9pdDsvR+KdCV1/wBvsjN45J7R/rbvp45J7R/rbvrDStS7OhyR5GbxyT2j/W3fTxyT2j/W3fWGlLsZI8jN45J7R/rbvp45J7R/rbvrDSl2MkeRm8ck9o/1t308ck9o/wBbd9YaUuxkjyM3jkntH+tu+njkntH+tu+sNKXYyR5GbxyT2j/W3fTxyT2j/W3fWGlLsZI8jo+7U7nYV+SzZDPg6jkebFyPMVQPHpfaSfW3fV83Y+wb/wCJ/wBsVc9q2o+4j55tJWxVTqZvHpfaSfW3fTx6X2kn1t31hpWU0T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zePS+0k+tu+nj0vtJPrbvrDSgM3j0vtJPrbvp49L7ST6276w0oDN49L7ST6276ePS+0k+tu+sNKAkdmXsms/xH9E/zt2r76/awbL9M/Cf1WlAelKgN8d43solZI9RdtIZgxRTjzQ2nLZdsIvIZYZI4Zn61tpW3SQyJpRtaMumQZQ5BADjrXtHZUnkpWwd3pZjMHDC1mJLrOJFlBbi8eCE1sr6dNwSxCqiqBgtV9Aqr7C3jhvUls5cRXKCSKWJeHAZUtFnIZfmRwyOWalun4UY4JZLa4JNuruIbjidK5OkSL1LjkwzpHA8BmsbqJNX4mxDDVZpuMW7K76f68jq1V3evfq12cFEpZpX9CGMZduOMnqUcDxJGcHGSMVPxSq6hlIZWAIIOQQeRBHMV53ULfbV/wC2vpjkmPSOX4JjpQIsk+YBjoxwPIkEcdSc8ppznl/cvI8O0Rxi0kywJUGSMcBzJ92Mcs9fZVr3S8INrtEYQmOUYJik4HDDgVPJwfdx91fX/DfZWkL4nDgLpzp87Hxel+dcR3u2Jb2V262UySRjS6sZM9CyhgF1j0mRgXHM+8HOrzKUoas8ylKGrPSdR+3NipdxdE5I85WBGDhkIKkqcq4BAOlgQezlWxaXWqJJGwupFY8QQMgE+dyIHbXNd7/CpG7rb2pzEXQS3IJxoBy4hAwW4AgtkAjIGc5Huc1FXZuUaFSs8tONzf2mbuynhw6R28a5Cp0gj0rJCral0sZZJOkKxxKRo0qFJyau2zdpibI0NGyhCyOYyy6xkKwVm0nHb28M1Xd6doW1vbw2eTLO3QpBGG0vqBVY5Sy46MBgDq4ZwQM8qntgbKW2gRNKhyA0hUs2uQga2LNlnJbPFiTjFekzG00rsjfCJ9m3XwD9y1wGu/eET7NuvgH7lrgNV2L95dDsfR7uJfN9kKUpWodEKUpQClKUApSlAKUrNDZyOrMqOypxZlUkKO1iOA/GhDaW8w0pShJ0Tdj7Bv8A4n/bFXPa6Fux9g3/AMT/ALYq57VvR7tHzvaX6up1FKUrKaApSlAKUpQClKUApSlAKUpQClKUApSlAKUpQClKUApSlAKUpQClKUApSlAKUpQClKUApSlAbey/TPwn9VpTZfpn4T+q0oD0pQ0oak8nn3b9uX2pOgfoy1ywEmcdHl/TzkY0gk5yOVbO09zY9Z//AJ03jYSMNIFKllwzDKheYx1cT2Z6o3fU42hdjBOJpDwBPZjOAccSBWHYG88lnLqj/wCqpR14q2nUrEK3DS2FIDDONXbiqduOaUZLS7O/VSapUqlCftxhFZbaSduL6PRX/ktvg3u723DGMk2/EiBhkHicuh5xDIYcA2o6sKdJNfu9W7drOZJohJbTtklW0tCWJYscEiRA2W1YHWTp4nMzbby29rbIzZJY4GheMh0KysByUGMocZwuQv8ALUVtfeqzvIXjliYMFYxM6qcOAdOCCSpzgcsVtqMFSV6urV7O3lx+v0Pn1arisdiJ1PV7QzW0W7h+/iR0G6t8yCOO5cqVVhCup42GGGrJYHhjHCMniMg4BG5u9uZDA6tcJcTuhOIQgWIeqhB/isoGDpIxw9HHCpfct0hijYLgeLsW054nVIpb3ZxnPAD3CtIbXdOmSQsek56mIIkXGDnnkEEe/B51pSqdm99+tnwvyNWrOFKSi43evk31MfhIu76ZBrzHb6dTW6jAZcjEjNzlQEgFSF0kqSuCGqB2VuapdDfzC0SSN2j1lQzYMY4q3IYbrwauWzbsNBM0xHBVEeeaFchcHiFRQzZBB1Lr9IZFc63h3oe8lBc+bEumMYYtpJJ87nk40/cAOJPEwqmZ5pe1pdfxrby8/HrtiY6pWw/ZQShG/tSSu+aXi7r6G5smAptSFGk6UrdRDpc6ukCyKFfOTnKgEcTgYHVXoMV5w3Rb/t9qO2eA8iP51zzAzy/OvRwrfwnut+JG3pRdSkou6ULbrbm1u4Fd8In2bdfAP3LXAa794RPs26+AfuWuA1hxfvLoWXo93Evm+yMlvA0jKiAszEKqjmSTgAfjU4dwNpD/ALrJ80761d0v89af1ov3rVg8IO3bmLaU6xzyoq9HhVkcAfw0PAA451hjGOXNLmWVetW7dUaVvdvrfnbgyn3dlJC5SVGRxzVgQfkakdm7pXtzGJIYHdCSAw0gHHA4yR11bt7Zzd7GtLqYDpw+nXgAsMyA/MIG/Cvk3kkW70LRu0bdOw1IxU41y8MjBr32UU3fda5rvHVZU4uKSk55HfVX13FZuNxtoRqzvbOFUFmOV4ADJPA9laGytiXF0xWCNpCoyQuOA9+SK/ZN4LpgVa4mZSCCDK5BB5gjPEVb/BMxDXxHAiAYP4vXmMYymkjPXrV6FCVSdm1a1r23211K7PuNtBAWa1kwOwBvyUk1BkYqy7q70X3jUCpNLJqdAUZ2cMCRqyCT1ZOernWx4U4Y12jJ0eASqFwPXIOfxI0n8aiUY5c0SaVeqq/Y1baq6av5plf2hsae3EbTRlBKupCcecOHEYPvHPtqX2hvMZII7K0jaKDIDLkGSZyQMyMMDiccOXLqAAmfCd/g7M/oH9Iap2xv8zB/Vi/etTJZJOKIoyWJoxrVFqrtcrptbj52nsuW2kMcyFHABKnB4HkeGRWrVx8K/wBpP/Ti/Q1Tqxzjlk0jZwtV1qMakt7Vzom7H2Df/E/7Yq57XQt2PsG/+J/2xVz2rWj3aOD2l+rqdTYsbCWdxHEhdznCrzOBk/lX5e2MkDmOVGR15qwwRniPyqzeCz7Si+GX9prNvePG7O1vhxdc28/xLnQx+8ZP9y1lK8qVlZSTOI4kLu3JVGSccT+QzWd9izrOLdo2ExKqIzgHLYx7uOe2rHumPFLS4vTwdyLeD4mwZGH3L+01s762vS7cEYZk1vbLrXgy6ggyvvGc0BTb6xkgkeKVdMiHDLwOD944HgawVabbdgT7Ve0eVyNcoMpwXOlScnPMnFbFhunYSSi1N25ujkBkQGDWAcoCeLciM8AfyoCtbJ2PNdSdHAhd8FsAgcBjJySB1j51pkVZN1NgPJftbNI8LoJgzxHDZTgQD2E1h3d3fjminuJ5GSC3CatChnYucKFB4D7z2j3kCSBoRUzeW2z+ki6OafoW1dIHjXpI8YwRjzWzn8MGrV4QreyxAWlmEotY+iUIpVgNWjWf5STz7KEHPKVZLDdy3S2S5vZZESUkRRxKpkcL6TZbgqg/7dorFt3d2OOCO6tpGkt5GKeeoV43GTpcDgeAJyO40JICt2HY07wPcKhMMbBWfIwCdOBjOT6S8h1irPNubZ28VvNdXLrHPFGwRFBkLsMtgY4IoK8eZz84232SG2fdzJNJojmRRHyRwSoDOvrYIPuxQgrtKsmzd2YFtlu7yVo4pGKxJGoaSTGckZ4KBg8/yyM/u1N2IDam7s5WkiRgsiSKFkjJxgnHAjiPn18cCStUpSgFKUoBSlKAUpSgFKUoBSlKAUpSgFKUoBSlKA29l+mfhP6rSmy/TPwn9VpQHpSlKVJ5PO++2tNp3TpwbpHGGHmurBdSn5c+NRcU0czaVBik6o3Iwf6b549fP59Vdf2hsZLzxuF1LfxZCuDghxHOVK+/LcuR6655trwe3MLFVCzx5OGGleOqYDKk5B/hk8Cerr4VV4jDu7l+L+zrNn4+m0ss+zqJJa6xnZWV1wZkujIbW2i0jJAbW3NQksq49w0FMnsUdQrc2xuZ0MtpBHIxabKuTg6Sugsy8AcY1cyeVQ21r9Gbo1aYxxARpplVQQiCMuP4ZPngEnJPpGvmAST6WXxp+jIAc3AxHk8POMeEGfeAK16VWiqf+RXenLTW9vsadXBbRg+2j7EW5SeqSbktN74aOx1Wy2RGZhAo0p0AUc+GC+Dwwc548+NQ97ulPHcwoDGS7SFGOR6CEnIHVk8Ac4Oeo1XbLea8tNTmO4ZsMOklkRyio2lhwj4Ydhz7QeRrXud/biWWOVml1x50FZIwBq4HCiLByOHEGvVStRqSclF79LW3fUrsHsHEVIqWjaTu00999+v8lq3n3ae1sXYnVI+dWM8B0UuRzweBbkBXMZpI4Ww+Xk4HooyD9+tgfN4dnzGMG33fhCmlQw3SsY3xqLFAwU5DFdMa580n/wCqitj+D+5lfSQIowTqlbBDYdFYgA6mPnZ44++seSNSdqadrfnH8uXezqdTZ9CVOdRU4PW61lLh7LXnx8DV3TdpNo2jPgHpYQqLyRVfIHvOTxPX7zkn0YK59YbBjsltoUBBMtuXJ5s+q31E9nocB1V0GrehS7ONikx+Ip15rso2ilZX1b1bu/Ftlc8In2bdfAP3LXAa794RPs26+AfuWuA1qYv3l0Ok9Hu4l832RLbpf560/rRfvWrvvntHZUd7L4xazSzDRqIkwjeYmOGofy4HKqDsC8WG6t5X4JHLGzEDJwrAnh18K3d9tqxXV7NNESY30YJBB4IgPA8eYNY4zy031N6vh3VxcW7pZHqm1xWl0ZN6t73vujQIsMEQxHEvIcMZJ4ZOOA4AAfjVu2bt2Sz2FDLEELdM6+euoYLyZ4ZHHhXMaveydu7Ok2ZHZ3UkqFZGc9Gmf5mI44IxhqmnNuTbetjHjcNCNKnCELxUk2lrpqRG2t/bm7haGRYQjFSSkeG80gjByccRU54IpNL3rYBxCDg8jgvwNRl3ZbECOY7i6LhW0goMFsHSD5g4Zx1187g7wwWZuumJHSxaVwpbJ87hw5c6mLaqJyZ5rwjPCThRptbtLNX1RZdzt+Y7mXxdoYrWSZSsc0CqCGxnBDA/h7xjHGufbwWMsNzNHMS0is2pjkls8Q3Hj5wIP41qWtw0bI6HDIVZT2FSCPzFWff/AG5a3skM8BIkKYlUqRgjGnieDc2HD1RXlzzw1eqM1PD+rYn/ABx9mS142a8eTXmSXhMGbfZjDkYDx/thNU/Yak3NuBzMsX71q07I3qs57RLLaCuFi/wp4+LKOoEcTwBxyIIxkcM1nsLzY2z3E8TzXUy5MasulVPUTlV4+/jjqGa9SSnLNfQwUZzw9F0HTblray0d22tdy8bmj4VmB2lJ7kiH/pz+hFVCtva203uZpJpPTkOTjkOwD3AAD8K1KwTlmk2WeFpOlRhTe9JI6Jux9g3/AMT/ALYq57XQt2PsG/8Aif8AbFXPataPdo4PaX6up1Lb4LPtKL4Zf2msu4sgnF3YOeFyjNHnkJY+IPyAP9lVOzvZIXDxOyOM4ZSQRnnxFfNvdPG4dGKupyGBwQe0GspXlr32mWJ7axjOUtFUMR/NK+Gc/mPmakd5/wDmCL+raf8Ax1Qpp2di7MWdiSWJySTzJPbms0205nlEzSO0oKkSFjqBXGk558MCgL5sX/mOT+pP/wC21Vbdb7St/wCuv7qjY9qzLKZlkcTEkmQMdWTwJzz4isMNw6OHVirqchgcEHtB7aA6Bu19vXPxXX61Wt2r+9thJLbxmSFsJKpQvG3DIDgcRwPPhzqKh2pMkhlWR1lbVmQMdR1elk8+NfWztsXFuSYZXjzz0MRn7xyNAWHfPZcItrW5SA20k+sPBxx5v86qeKg8OGB6Q/HZ8IFhLJ4nKiO0fikWXVSVGnUTkjgMAg8aqN9tGWdtc0jSNy1OSTjsGeQ91Zk29crEYBNIISCOj1HTg8xjs93KgL1dbQkOzLGSC2huFjRo5NcPStGy6Ry5qDgk/wBvaKru3Ns3klqsclskFuZAw0QGIM4B7eB4Z6uqoTZ+2J7ckwyvGTz0MRn7xyNNobYnuCDNK8mOWtiQPuHIUBZN/wD/AA9m/wDk4v0FfmyvsS9/rw/rHVYub6SUIJHZwihU1EnSo5KOwUS+kWNog7CNyCyAnSSORI6yMD5UBcNuWT3Wy9nyQK0ggEkcioCxVvN4lRx46c/3L21+bOtXtNkXhnUoblokiRwQzaTktpPHGCT/AG/dVU2dtie3JMMrxk89DEZ+8cj+NfN/tOa4bVNI8jDgC7E49wzy/CgNalKUJFKUoBSlKAUpSgFKUoBSlKAUpSgFKUoBSlKA29l+mfhP6rSmy/TPwn9VpQHpSlKVJ5IPYc6rJdqxwfGGxn3x2/8Auw+daW/lwEs3dAMgv5wAyDGkzc/cyn5mqXv5tG52btGR48NFdoj6XBKFo+jD4AIww6NM4PESDsGIb/iTNIpSeKN0OMhdSnOME8SRhgZFPLhITngK0sTVWSUONmW+H2XiKkY1qcc0d+/6orlo1up/juyIMYCIzs3MngOSgKcn3jHuug2hD0KMjK1uVYJJGGMYBBV0OcmLzWJKMcZRccTgVO5sDHiWNme2yAXXOVBIyswVl0OF1DBOCGbGQa1E2jIHdon6J/OkeSFmiZyUCgMFBjKCXScBSOJAbB1VRTw6rpNP8+l0/r05Wu2MRUqV3LfCyt4c0+TvvvqX6xuemAcEMoOScjidQfTnlx0R5PUqSZqA2vuu2vVBgg6P4Z83mNOodhbAcg+0HI84e7cyZkaQs/o9KURNYywj6RgVUkyqw1DPmJq5rpBdtTAELOxXIILemclWJPpFTqxnU2T0Y7AKxww06cs0H1XD8+hjwUZTa7KdpPRpp9LPRp+Nz9uNmtDEOkwrMwITmQAGBJxw48OXq8+WeyeDmZWs1L4yNAyfekY5+9h+Yrj1tYvKOlkYpCOBmbJ5fyx5/wARuxR28cDJqci8I8kKCO3hVUHIOzHioQJywPMCRjryVY8NWBYYSplq3k+Gv9fn3NzaWCq1qapU/bnmcpNaJXtodZ3gnUm3UEE+MQ5x7ief5VOVyDcna9ztLaEGsBYbVZJCqBguW1hNWScnL8M8hG3vrr9XcJqaujk8Th5YefZz38fArnhE+zbr4B+5a4DXfvCJ9m3XwD9y1wGtDF+8uh1fo93Evm+yFKUrUOiFKUoBSlKAUpSgFKUoBSlKA6Jux9g3/wAT/tirntdC3Y+wb/4n/bFXPat6Pdo+d7S/V1Op+ohYgKCSTgADJJPIAddW3dHd2eK/tfGLd1RmYfxEOk+Y5wc8M+419eDVQstzPgF7e3ldM9TdvyyP7qzeD7ea6a/iR5ndZiwdXJYHzWIIB9E5A5Y7KyleVbakObmZVH/VkCqo/wBbAAAfpWS93du4E1ywSonrMhAH3nq/GrfudAoutpzllR4RMUkYFhGWeTMmBxOAvyJr63cvYLeZmn2ms8MiussbLOdeoH1gRnP5ZFAc9q47AsrOPZst3Pb9O6ziMDpHTgVj9X3k9VU9wMnHLJx93VV83fu4otizNNCJ08aA6MuycSsWDqXjwoCu7Y2tZyx6YLIQPkHX0zvw45Glhjj/ALVowbEuXKKkMjGRdSAIfOX1h7vfyrPtnaVtME6C1FuQTqIkd9WcYHncsf71aN5ttTQbP2bHE5jEkGXKcGOnTgahxx5xOKApd9s+WB9E0bRvz0uCDjt48x76zbP2Fc3AJhhkkA5lVJA92eWfdVk3luWn2TYzSEtKskya24sVGrGTzPor8qmt7rOOPxe3W+W1jiiQiLTLlidWZCU4Ekj9e2gOb3Fs8bFHVkccCrAgj7weNbq7t3ZMgFvLmLGsaG83IyNXZw4/dU9vntGCaOy0zrcTxqySyhWGoAroJ1AZPP8AOpDwnbx3CXjQxyNHGiqcRkrrLqMl8elwwvHqFAUzZ2xri4z0EUkmOZRSQPvPIV9X2wrmBdcsEsa5xqdGUZ48Mke41c12XdT7LsUs8qQZmkQOI2c6sCQZI1KOI59Y7KjvCDtAlLWBpekliixOVcsuvhgHqLAasnnx99AR28V2VjgtUheFEUOekULJK7ZzIf8ATzCjP+2NQ7rXoTX4tNoxnPRty7cc8VZd/FlO0bXoM9N0Nt0eMZ1BnK8+HPt4Vu7DtbiG/i6faKGbWA8IklcnPAoeGgH3dRoDnNZ/EZOj6XQ3RatPSYOnV6urlmtzeiIJe3SqMATS4A6vPap7cg+M295YHnInSw/1I8cB9+F/AGhJVLaxklDmNGcIpZyoJ0qObNjkPfWGrfAfFNju3KS+k0Dt6KPOr5nUP7hVQNAdF2tufaGwUwoVuktobgnUx1qf8TgTjhgngOsVz2GFnZUUZZiFUdpJwB866Te7ZFrd7Kdv8NrSKOTPLQ/A59wOG/trS2Vu4tjf3c0g/g2KmRM/zFwegX78H5gUIG9m69nb2DGJczwSxxSS6mOpiis/DOAPPHVwxVYvGTxKDFqUbW+brjiX0vNHDHDh1/y/fU49w0mxJ3c5Z73Ux7SyoT+ZrFtj7FsP60/7pKAr0Owbl2VVgkZnUOoCNxQ8nH+k9vKsF5YyQuUlRo3HNWBB9xweqrtvntueG22dFE5jV7WFmKEqzYVQoLDjgZJx7zWpvfO0+ztmzSHVKROjOfSYK2Bk9fo/me2gK/abs3kya47eV0PJgjYP3dv4VHvEysVIIYHBUggg9hHPNXO4sbyMxvdbQW3k0qUjaSTWqj0cog0ry/XPXW1vffR2u2op3XUqiF3AHPgRqHvGAR8IoCo3W7l3EnSSW8qJ6zIwA+/s/Go6rvtzZs8y3F1Z3huYG1GWMOwkRWySHjPNQPu4DlwqkUJFKUoBSlKA29l+mfhP6rSmy/TPwn9VpQHpSlKVJ5IXezdaLaMBikJVgdUcgGTGwzhgOsYJBHWCeXAjh23t1buxYi4iOgcpkBaIjt1D0PufH4869F0rBVoRq7y02ftWvgW+z1i96e7/AMPMFttLo21xy6G5akk0nHZkHOPdUtaz3twCY0eYKCSegjkHAccsyEcu016CNlGTq0Jnt0jPzrV3h2Ybm1nhXAMkbqMsyjJBAyV447ccxkVqf8fC927/ALFrW9IVW1dCN+b1/r+Tzmu2OGvooelxwbQgGD/4X+HnkNWPwJwRJT315Eqs6tErAMpMEcYIIyCGCAcuw1b/APgjN0f+Zj6TI4dH5uAD/P6Y4nljT7sgV0bdfZDWtnBA51NGgVjqLAnrwWAOnsGOAwOqvKwMZe8reZNTatClZ04qeut77uFr7uJ53utpGQ6pJdZxjU76sDsBJ4D3cq3thbu3N8wFtEWB5ykFYl95kxg/cuo+6vQo2RBq1dDHq7dC5+eK2gKyQwMI739iavpPVyZKFNQ87dNEiC3O3Rj2bB0anXI51SykYLtjqH8qgcAvUO0kkz1KVvpJKyOWnOU5OUndveVzwifZt18A/ctcBrv3hE+zbr4B+5a4DVdi/eXQ7H0e7iXzfZClKVqHRClKUApSlAKUpQClKUApSlAdE3Y+wb/4n/bFXPa6Fux9g3/xP+2Kue1b0e7R872l+rqdSX3W3haxn6UKHRlKSIf5lbGR9+QD/wDtTmzN6dnWcyy21rKTnzjKykxqc6hCAcZPLLHOM9tUylZSvJ7ZG9RtrqaYIHinMgkiY+kjsTjPURn9e2s8l7shcslvdM3HCPKoQHq85fPIFVqlCRVo2HvJapZPaXMUrq8vSZjZV5BABx96/nVXpQE1ta52e0eLaGdJMjzpJFZcdfAU27t5biCziVWU20ZRicYYnTxXHV5vX21C0oCavNvI+z7e0CsGikkcscaSG1YA6/5vyqRbea0uoolvopTJCoRZoGUMyjkHDcOHb9/LNVSlASW1rm1Zk8WieNVzkyPqZzkYJx5q4HZ21sb37dW9u3nRWVWCDDYz5oA6uFQtKA6Bta6itrLZ6XFqt0TFqWQlowitgrGGX0iBjP4dtRe8eyLY2MN3DC1s0khj6FmZgwAY60LcccPu4/iYvZm997bJohndUHJfNYD7gwOPwrT2ntie5bXPI0jDlqPL7hyH4ChBObV3yD3tvdxIR0CRLpcjztGvVxHIENitobz7OjuRdx205mL6yruvRoScsyAcWPPGcAE1TaUBu7avxPcTTAECSR3APMBiTg1s7p3Mkd7bNEMv0iADlkMcMPcCpNRNbGz9oSW8iyxNpkXOlsA4yCDwII5E0JLN4TdpLJedDGAI7YaABy1HznI/Egf21Ua+5pmdmZiSzEkk8ySckn8a+KAm95tvJdi2Cqy9BAkR1Y4leZGOqpHeDftrqyht9JDro6Z+H8TQML7+fnHPWKqdKAm49vqNnPZ6W1tOJdfDTgKox254UvtvpJYW1qFYNC8jFjjSQ5YgDr/m/KoSlATe8m3luktFVWXxeBImzjiVxxGOrh102lvAstlaW4Vg1uZSWOMHWxIx18PfUJSgLjtTeiwu3FxPbTG4CqGRZFELleRY+mB7h1dvOtLbe88F3epcSQFoujVHi1aSSFYEqRywTkfdxqt0oQWtN47K1inFlFP0s8ZjLzshCK3paQvM/f7vuNUpShIpSlAKUpQG3sv0z8J/VaU2X6Z+E/qtKA9KUpSpPIpSlAKUpQClKUApSlAKUpQEJvrbiSxnQ5AKjlz9Ja475Mxes/zXupStSvFOWp0Gyqs4U2ou2o8mYvWf5r3U8mYvWf5r3UpWvkjyLb1mr8Q8mYvWf5r3U8mYvWf5r3UpTJHkPWavxDyZi9Z/mvdTyZi9Z/mvdSlMkeQ9Zq/EPJmL1n+a91PJmL1n+a91KUyR5D1mr8Q8mYvWf5r3U8mYvWf5r3UpTJHkPWavxDyZi9Z/mvdTyZi9Z/mvdSlMkeQ9Zq/EXXYGyUXZF5GC2GZsnhn0Y+XDHV2VTfJiL1pPmvdX5St+mrRRymLk5V5N8x5MRetJ817qeTEXrSfNe6lK9mq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DyYi9aT5r3U8mIvWk+a91KUA8mIvWk+a91PJiL1pPmvdSlAPJiL1pPmvdTyYi9aT5r3UpQGzYbtxhvSfkete0e6lKVIP/Z"/>
        <xdr:cNvSpPr>
          <a:spLocks noChangeAspect="1"/>
        </xdr:cNvSpPr>
      </xdr:nvSpPr>
      <xdr:spPr>
        <a:xfrm>
          <a:off x="571500" y="476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123825</xdr:colOff>
      <xdr:row>0</xdr:row>
      <xdr:rowOff>85725</xdr:rowOff>
    </xdr:from>
    <xdr:to>
      <xdr:col>2</xdr:col>
      <xdr:colOff>342900</xdr:colOff>
      <xdr:row>1</xdr:row>
      <xdr:rowOff>333375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r="60105"/>
        <a:stretch>
          <a:fillRect/>
        </a:stretch>
      </xdr:blipFill>
      <xdr:spPr>
        <a:xfrm>
          <a:off x="123825" y="85725"/>
          <a:ext cx="456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1362075</xdr:colOff>
      <xdr:row>1</xdr:row>
      <xdr:rowOff>200025</xdr:rowOff>
    </xdr:from>
    <xdr:to>
      <xdr:col>7</xdr:col>
      <xdr:colOff>9525</xdr:colOff>
      <xdr:row>2</xdr:row>
      <xdr:rowOff>85725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5278100" y="676275"/>
          <a:ext cx="1714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Rev.: Abril 2018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11.421875" defaultRowHeight="15"/>
  <cols>
    <col min="1" max="1" width="8.57421875" style="24" bestFit="1" customWidth="1"/>
    <col min="2" max="2" width="65.00390625" style="25" customWidth="1"/>
    <col min="3" max="3" width="15.57421875" style="24" customWidth="1"/>
    <col min="4" max="4" width="82.00390625" style="26" customWidth="1"/>
    <col min="5" max="5" width="46.00390625" style="26" bestFit="1" customWidth="1"/>
    <col min="6" max="6" width="22.7109375" style="20" bestFit="1" customWidth="1"/>
    <col min="7" max="8" width="23.28125" style="20" customWidth="1"/>
    <col min="9" max="9" width="1.8515625" style="44" customWidth="1"/>
    <col min="10" max="10" width="25.140625" style="20" customWidth="1"/>
    <col min="11" max="16384" width="11.421875" style="20" customWidth="1"/>
  </cols>
  <sheetData>
    <row r="1" spans="1:10" s="44" customFormat="1" ht="38.25" customHeight="1">
      <c r="A1" s="88" t="s">
        <v>88</v>
      </c>
      <c r="B1" s="89"/>
      <c r="C1" s="89"/>
      <c r="D1" s="89"/>
      <c r="E1" s="89"/>
      <c r="F1" s="89"/>
      <c r="G1" s="89"/>
      <c r="H1" s="84"/>
      <c r="J1"/>
    </row>
    <row r="2" spans="1:8" s="44" customFormat="1" ht="38.25" customHeight="1">
      <c r="A2" s="88"/>
      <c r="B2" s="89"/>
      <c r="C2" s="89"/>
      <c r="D2" s="89"/>
      <c r="E2" s="89"/>
      <c r="F2" s="89"/>
      <c r="G2" s="89"/>
      <c r="H2" s="84"/>
    </row>
    <row r="3" spans="1:8" s="44" customFormat="1" ht="12.75">
      <c r="A3" s="47"/>
      <c r="B3" s="48"/>
      <c r="C3" s="47"/>
      <c r="D3" s="50"/>
      <c r="E3" s="50"/>
      <c r="G3" s="51"/>
      <c r="H3" s="51"/>
    </row>
    <row r="4" spans="1:9" s="87" customFormat="1" ht="30" customHeight="1">
      <c r="A4" s="85" t="s">
        <v>0</v>
      </c>
      <c r="B4" s="52" t="s">
        <v>128</v>
      </c>
      <c r="C4" s="52" t="s">
        <v>89</v>
      </c>
      <c r="D4" s="52" t="s">
        <v>1</v>
      </c>
      <c r="E4" s="52" t="s">
        <v>91</v>
      </c>
      <c r="F4" s="52" t="s">
        <v>12</v>
      </c>
      <c r="G4" s="86" t="s">
        <v>13</v>
      </c>
      <c r="H4" s="86" t="s">
        <v>394</v>
      </c>
      <c r="I4" s="48"/>
    </row>
    <row r="5" spans="1:12" ht="34.5" customHeight="1">
      <c r="A5" s="28">
        <v>1</v>
      </c>
      <c r="B5" s="29" t="s">
        <v>19</v>
      </c>
      <c r="C5" s="30">
        <v>20135948641</v>
      </c>
      <c r="D5" s="29" t="s">
        <v>90</v>
      </c>
      <c r="E5" s="29" t="s">
        <v>168</v>
      </c>
      <c r="F5" s="29" t="s">
        <v>94</v>
      </c>
      <c r="G5" s="30" t="s">
        <v>315</v>
      </c>
      <c r="H5" s="30"/>
      <c r="J5" s="44"/>
      <c r="K5" s="44"/>
      <c r="L5" s="44"/>
    </row>
    <row r="6" spans="1:12" ht="34.5" customHeight="1">
      <c r="A6" s="18">
        <f aca="true" t="shared" si="0" ref="A6:A59">+A5+1</f>
        <v>2</v>
      </c>
      <c r="B6" s="31" t="s">
        <v>67</v>
      </c>
      <c r="C6" s="32">
        <v>20600180631</v>
      </c>
      <c r="D6" s="31" t="s">
        <v>92</v>
      </c>
      <c r="E6" s="31" t="s">
        <v>93</v>
      </c>
      <c r="F6" s="31" t="s">
        <v>94</v>
      </c>
      <c r="G6" s="32" t="s">
        <v>382</v>
      </c>
      <c r="H6" s="32"/>
      <c r="J6" s="44"/>
      <c r="K6" s="44"/>
      <c r="L6" s="44"/>
    </row>
    <row r="7" spans="1:16" ht="34.5" customHeight="1">
      <c r="A7" s="18">
        <f t="shared" si="0"/>
        <v>3</v>
      </c>
      <c r="B7" s="31" t="s">
        <v>20</v>
      </c>
      <c r="C7" s="32">
        <v>20339687952</v>
      </c>
      <c r="D7" s="31" t="s">
        <v>100</v>
      </c>
      <c r="E7" s="31" t="s">
        <v>101</v>
      </c>
      <c r="F7" s="31" t="s">
        <v>94</v>
      </c>
      <c r="G7" s="32" t="s">
        <v>317</v>
      </c>
      <c r="H7" s="32"/>
      <c r="I7" s="45"/>
      <c r="J7" s="45"/>
      <c r="K7" s="45"/>
      <c r="L7" s="45"/>
      <c r="M7" s="21"/>
      <c r="N7" s="21"/>
      <c r="O7" s="21">
        <f>+UPPER(L5)</f>
      </c>
      <c r="P7" s="21">
        <f>+UPPER(M5)</f>
      </c>
    </row>
    <row r="8" spans="1:12" ht="34.5" customHeight="1">
      <c r="A8" s="18">
        <f t="shared" si="0"/>
        <v>4</v>
      </c>
      <c r="B8" s="31" t="s">
        <v>21</v>
      </c>
      <c r="C8" s="32">
        <v>20408101531</v>
      </c>
      <c r="D8" s="31" t="s">
        <v>102</v>
      </c>
      <c r="E8" s="31" t="s">
        <v>103</v>
      </c>
      <c r="F8" s="31" t="s">
        <v>104</v>
      </c>
      <c r="G8" s="32" t="s">
        <v>316</v>
      </c>
      <c r="H8" s="32"/>
      <c r="J8" s="44"/>
      <c r="K8" s="44"/>
      <c r="L8" s="44"/>
    </row>
    <row r="9" spans="1:12" ht="34.5" customHeight="1">
      <c r="A9" s="18">
        <f t="shared" si="0"/>
        <v>5</v>
      </c>
      <c r="B9" s="31" t="s">
        <v>22</v>
      </c>
      <c r="C9" s="32">
        <v>20525538576</v>
      </c>
      <c r="D9" s="31" t="s">
        <v>105</v>
      </c>
      <c r="E9" s="31" t="s">
        <v>106</v>
      </c>
      <c r="F9" s="31" t="s">
        <v>94</v>
      </c>
      <c r="G9" s="32" t="s">
        <v>381</v>
      </c>
      <c r="H9" s="32"/>
      <c r="J9" s="44"/>
      <c r="K9" s="44"/>
      <c r="L9" s="44"/>
    </row>
    <row r="10" spans="1:12" ht="34.5" customHeight="1">
      <c r="A10" s="18">
        <f t="shared" si="0"/>
        <v>6</v>
      </c>
      <c r="B10" s="31" t="s">
        <v>48</v>
      </c>
      <c r="C10" s="32">
        <v>20507866507</v>
      </c>
      <c r="D10" s="31" t="s">
        <v>107</v>
      </c>
      <c r="E10" s="31" t="s">
        <v>108</v>
      </c>
      <c r="F10" s="31" t="s">
        <v>94</v>
      </c>
      <c r="G10" s="32" t="s">
        <v>318</v>
      </c>
      <c r="H10" s="32"/>
      <c r="J10" s="44"/>
      <c r="K10" s="44"/>
      <c r="L10" s="44"/>
    </row>
    <row r="11" spans="1:12" ht="34.5" customHeight="1">
      <c r="A11" s="18">
        <f t="shared" si="0"/>
        <v>7</v>
      </c>
      <c r="B11" s="31" t="s">
        <v>68</v>
      </c>
      <c r="C11" s="32">
        <v>20600771141</v>
      </c>
      <c r="D11" s="31" t="s">
        <v>109</v>
      </c>
      <c r="E11" s="31" t="s">
        <v>110</v>
      </c>
      <c r="F11" s="31" t="s">
        <v>94</v>
      </c>
      <c r="G11" s="32" t="s">
        <v>319</v>
      </c>
      <c r="H11" s="32"/>
      <c r="J11" s="44"/>
      <c r="K11" s="44"/>
      <c r="L11" s="44"/>
    </row>
    <row r="12" spans="1:12" ht="34.5" customHeight="1">
      <c r="A12" s="18">
        <f t="shared" si="0"/>
        <v>8</v>
      </c>
      <c r="B12" s="31" t="s">
        <v>49</v>
      </c>
      <c r="C12" s="32">
        <v>20518723040</v>
      </c>
      <c r="D12" s="31" t="s">
        <v>99</v>
      </c>
      <c r="E12" s="31" t="s">
        <v>56</v>
      </c>
      <c r="F12" s="31" t="s">
        <v>94</v>
      </c>
      <c r="G12" s="32" t="s">
        <v>320</v>
      </c>
      <c r="H12" s="32"/>
      <c r="J12" s="44"/>
      <c r="K12" s="44"/>
      <c r="L12" s="44"/>
    </row>
    <row r="13" spans="1:12" ht="34.5" customHeight="1">
      <c r="A13" s="18">
        <f t="shared" si="0"/>
        <v>9</v>
      </c>
      <c r="B13" s="31" t="s">
        <v>96</v>
      </c>
      <c r="C13" s="32">
        <v>20100477492</v>
      </c>
      <c r="D13" s="31" t="s">
        <v>97</v>
      </c>
      <c r="E13" s="31" t="s">
        <v>98</v>
      </c>
      <c r="F13" s="31" t="s">
        <v>94</v>
      </c>
      <c r="G13" s="32" t="s">
        <v>321</v>
      </c>
      <c r="H13" s="32"/>
      <c r="J13" s="44"/>
      <c r="K13" s="44"/>
      <c r="L13" s="44"/>
    </row>
    <row r="14" spans="1:12" ht="34.5" customHeight="1">
      <c r="A14" s="18">
        <f t="shared" si="0"/>
        <v>10</v>
      </c>
      <c r="B14" s="31" t="s">
        <v>50</v>
      </c>
      <c r="C14" s="32">
        <v>20512481125</v>
      </c>
      <c r="D14" s="31" t="s">
        <v>111</v>
      </c>
      <c r="E14" s="31" t="s">
        <v>112</v>
      </c>
      <c r="F14" s="31" t="s">
        <v>94</v>
      </c>
      <c r="G14" s="32" t="s">
        <v>322</v>
      </c>
      <c r="H14" s="32"/>
      <c r="J14" s="44"/>
      <c r="K14" s="44"/>
      <c r="L14" s="44"/>
    </row>
    <row r="15" spans="1:12" ht="34.5" customHeight="1">
      <c r="A15" s="18">
        <f t="shared" si="0"/>
        <v>11</v>
      </c>
      <c r="B15" s="31" t="s">
        <v>51</v>
      </c>
      <c r="C15" s="32">
        <v>20521371103</v>
      </c>
      <c r="D15" s="31" t="s">
        <v>113</v>
      </c>
      <c r="E15" s="31" t="s">
        <v>116</v>
      </c>
      <c r="F15" s="31" t="s">
        <v>94</v>
      </c>
      <c r="G15" s="32" t="s">
        <v>323</v>
      </c>
      <c r="H15" s="32"/>
      <c r="J15" s="44"/>
      <c r="K15" s="44"/>
      <c r="L15" s="44"/>
    </row>
    <row r="16" spans="1:12" ht="34.5" customHeight="1">
      <c r="A16" s="18">
        <f t="shared" si="0"/>
        <v>12</v>
      </c>
      <c r="B16" s="31" t="s">
        <v>69</v>
      </c>
      <c r="C16" s="32">
        <v>20127543969</v>
      </c>
      <c r="D16" s="31" t="s">
        <v>118</v>
      </c>
      <c r="E16" s="31" t="s">
        <v>119</v>
      </c>
      <c r="F16" s="31" t="s">
        <v>120</v>
      </c>
      <c r="G16" s="32" t="s">
        <v>380</v>
      </c>
      <c r="H16" s="32"/>
      <c r="J16" s="44"/>
      <c r="K16" s="44"/>
      <c r="L16" s="44"/>
    </row>
    <row r="17" spans="1:12" ht="34.5" customHeight="1">
      <c r="A17" s="18">
        <f t="shared" si="0"/>
        <v>13</v>
      </c>
      <c r="B17" s="31" t="s">
        <v>26</v>
      </c>
      <c r="C17" s="32">
        <v>20501860329</v>
      </c>
      <c r="D17" s="31" t="s">
        <v>109</v>
      </c>
      <c r="E17" s="31" t="s">
        <v>110</v>
      </c>
      <c r="F17" s="31" t="s">
        <v>94</v>
      </c>
      <c r="G17" s="32" t="s">
        <v>319</v>
      </c>
      <c r="H17" s="32"/>
      <c r="J17" s="44"/>
      <c r="K17" s="44"/>
      <c r="L17" s="44"/>
    </row>
    <row r="18" spans="1:12" ht="34.5" customHeight="1">
      <c r="A18" s="18">
        <f t="shared" si="0"/>
        <v>14</v>
      </c>
      <c r="B18" s="31" t="s">
        <v>27</v>
      </c>
      <c r="C18" s="32">
        <v>20516484391</v>
      </c>
      <c r="D18" s="31" t="s">
        <v>121</v>
      </c>
      <c r="E18" s="31" t="s">
        <v>122</v>
      </c>
      <c r="F18" s="31" t="s">
        <v>94</v>
      </c>
      <c r="G18" s="32" t="s">
        <v>305</v>
      </c>
      <c r="H18" s="32"/>
      <c r="J18" s="44"/>
      <c r="K18" s="44"/>
      <c r="L18" s="44"/>
    </row>
    <row r="19" spans="1:12" s="22" customFormat="1" ht="34.5" customHeight="1">
      <c r="A19" s="18">
        <f t="shared" si="0"/>
        <v>15</v>
      </c>
      <c r="B19" s="31" t="s">
        <v>137</v>
      </c>
      <c r="C19" s="32">
        <v>20100027705</v>
      </c>
      <c r="D19" s="31" t="s">
        <v>138</v>
      </c>
      <c r="E19" s="31" t="s">
        <v>139</v>
      </c>
      <c r="F19" s="31" t="s">
        <v>94</v>
      </c>
      <c r="G19" s="32" t="s">
        <v>379</v>
      </c>
      <c r="H19" s="32"/>
      <c r="I19" s="46"/>
      <c r="J19" s="46"/>
      <c r="K19" s="46"/>
      <c r="L19" s="46"/>
    </row>
    <row r="20" spans="1:12" ht="34.5" customHeight="1">
      <c r="A20" s="18">
        <f t="shared" si="0"/>
        <v>16</v>
      </c>
      <c r="B20" s="31" t="s">
        <v>301</v>
      </c>
      <c r="C20" s="34">
        <v>20281512502</v>
      </c>
      <c r="D20" s="35" t="s">
        <v>232</v>
      </c>
      <c r="E20" s="35" t="s">
        <v>233</v>
      </c>
      <c r="F20" s="31" t="s">
        <v>94</v>
      </c>
      <c r="G20" s="32" t="s">
        <v>302</v>
      </c>
      <c r="H20" s="32"/>
      <c r="J20" s="44"/>
      <c r="K20" s="44"/>
      <c r="L20" s="44"/>
    </row>
    <row r="21" spans="1:12" ht="34.5" customHeight="1">
      <c r="A21" s="18">
        <f t="shared" si="0"/>
        <v>17</v>
      </c>
      <c r="B21" s="31" t="s">
        <v>73</v>
      </c>
      <c r="C21" s="32">
        <v>20545100127</v>
      </c>
      <c r="D21" s="31" t="s">
        <v>183</v>
      </c>
      <c r="E21" s="31" t="s">
        <v>145</v>
      </c>
      <c r="F21" s="31" t="s">
        <v>94</v>
      </c>
      <c r="G21" s="32" t="s">
        <v>147</v>
      </c>
      <c r="H21" s="32"/>
      <c r="J21" s="44"/>
      <c r="K21" s="44"/>
      <c r="L21" s="44"/>
    </row>
    <row r="22" spans="1:12" ht="34.5" customHeight="1">
      <c r="A22" s="18">
        <f t="shared" si="0"/>
        <v>18</v>
      </c>
      <c r="B22" s="31" t="s">
        <v>74</v>
      </c>
      <c r="C22" s="32">
        <v>20545538629</v>
      </c>
      <c r="D22" s="31" t="s">
        <v>165</v>
      </c>
      <c r="E22" s="31" t="s">
        <v>166</v>
      </c>
      <c r="F22" s="31" t="s">
        <v>94</v>
      </c>
      <c r="G22" s="32" t="s">
        <v>167</v>
      </c>
      <c r="H22" s="32"/>
      <c r="J22" s="44"/>
      <c r="K22" s="44"/>
      <c r="L22" s="44"/>
    </row>
    <row r="23" spans="1:12" ht="34.5" customHeight="1">
      <c r="A23" s="18">
        <f t="shared" si="0"/>
        <v>19</v>
      </c>
      <c r="B23" s="31" t="s">
        <v>54</v>
      </c>
      <c r="C23" s="32">
        <v>20216293593</v>
      </c>
      <c r="D23" s="31" t="s">
        <v>159</v>
      </c>
      <c r="E23" s="31" t="s">
        <v>160</v>
      </c>
      <c r="F23" s="31" t="s">
        <v>94</v>
      </c>
      <c r="G23" s="32" t="s">
        <v>161</v>
      </c>
      <c r="H23" s="32"/>
      <c r="J23" s="44"/>
      <c r="K23" s="44"/>
      <c r="L23" s="44"/>
    </row>
    <row r="24" spans="1:12" ht="34.5" customHeight="1">
      <c r="A24" s="18">
        <f t="shared" si="0"/>
        <v>20</v>
      </c>
      <c r="B24" s="31" t="s">
        <v>28</v>
      </c>
      <c r="C24" s="36" t="s">
        <v>264</v>
      </c>
      <c r="D24" s="31" t="s">
        <v>265</v>
      </c>
      <c r="E24" s="37" t="s">
        <v>266</v>
      </c>
      <c r="F24" s="31" t="s">
        <v>94</v>
      </c>
      <c r="G24" s="32" t="s">
        <v>324</v>
      </c>
      <c r="H24" s="32"/>
      <c r="J24" s="44"/>
      <c r="K24" s="44"/>
      <c r="L24" s="44"/>
    </row>
    <row r="25" spans="1:12" ht="34.5" customHeight="1">
      <c r="A25" s="18">
        <f t="shared" si="0"/>
        <v>21</v>
      </c>
      <c r="B25" s="31" t="s">
        <v>55</v>
      </c>
      <c r="C25" s="36">
        <v>20524522871</v>
      </c>
      <c r="D25" s="37" t="s">
        <v>109</v>
      </c>
      <c r="E25" s="37" t="s">
        <v>267</v>
      </c>
      <c r="F25" s="31" t="s">
        <v>94</v>
      </c>
      <c r="G25" s="32" t="s">
        <v>319</v>
      </c>
      <c r="H25" s="32"/>
      <c r="J25" s="44"/>
      <c r="K25" s="44"/>
      <c r="L25" s="44"/>
    </row>
    <row r="26" spans="1:12" ht="34.5" customHeight="1">
      <c r="A26" s="18">
        <f t="shared" si="0"/>
        <v>22</v>
      </c>
      <c r="B26" s="31" t="s">
        <v>29</v>
      </c>
      <c r="C26" s="32">
        <v>20218339167</v>
      </c>
      <c r="D26" s="31" t="s">
        <v>30</v>
      </c>
      <c r="E26" s="31" t="s">
        <v>325</v>
      </c>
      <c r="F26" s="31" t="s">
        <v>94</v>
      </c>
      <c r="G26" s="32" t="s">
        <v>326</v>
      </c>
      <c r="H26" s="32"/>
      <c r="J26" s="44"/>
      <c r="K26" s="44"/>
      <c r="L26" s="44"/>
    </row>
    <row r="27" spans="1:12" ht="34.5" customHeight="1">
      <c r="A27" s="18">
        <f t="shared" si="0"/>
        <v>23</v>
      </c>
      <c r="B27" s="31" t="s">
        <v>75</v>
      </c>
      <c r="C27" s="32" t="s">
        <v>268</v>
      </c>
      <c r="D27" s="37" t="s">
        <v>113</v>
      </c>
      <c r="E27" s="31" t="s">
        <v>116</v>
      </c>
      <c r="F27" s="31" t="s">
        <v>94</v>
      </c>
      <c r="G27" s="32" t="s">
        <v>327</v>
      </c>
      <c r="H27" s="32"/>
      <c r="J27" s="44"/>
      <c r="K27" s="44"/>
      <c r="L27" s="44"/>
    </row>
    <row r="28" spans="1:12" ht="34.5" customHeight="1">
      <c r="A28" s="18">
        <f t="shared" si="0"/>
        <v>24</v>
      </c>
      <c r="B28" s="31" t="s">
        <v>53</v>
      </c>
      <c r="C28" s="32">
        <v>20262221335</v>
      </c>
      <c r="D28" s="31" t="s">
        <v>158</v>
      </c>
      <c r="E28" s="31" t="s">
        <v>157</v>
      </c>
      <c r="F28" s="31" t="s">
        <v>94</v>
      </c>
      <c r="G28" s="32" t="s">
        <v>378</v>
      </c>
      <c r="H28" s="32"/>
      <c r="J28" s="44"/>
      <c r="K28" s="44"/>
      <c r="L28" s="44"/>
    </row>
    <row r="29" spans="1:12" ht="34.5" customHeight="1">
      <c r="A29" s="18">
        <f t="shared" si="0"/>
        <v>25</v>
      </c>
      <c r="B29" s="31" t="s">
        <v>72</v>
      </c>
      <c r="C29" s="32">
        <v>20100188628</v>
      </c>
      <c r="D29" s="37" t="s">
        <v>238</v>
      </c>
      <c r="E29" s="37" t="s">
        <v>239</v>
      </c>
      <c r="F29" s="31" t="s">
        <v>94</v>
      </c>
      <c r="G29" s="32" t="s">
        <v>328</v>
      </c>
      <c r="H29" s="32"/>
      <c r="J29" s="44"/>
      <c r="K29" s="44"/>
      <c r="L29" s="44"/>
    </row>
    <row r="30" spans="1:12" ht="34.5" customHeight="1">
      <c r="A30" s="18">
        <f t="shared" si="0"/>
        <v>26</v>
      </c>
      <c r="B30" s="31" t="s">
        <v>31</v>
      </c>
      <c r="C30" s="32">
        <v>20502432657</v>
      </c>
      <c r="D30" s="37" t="s">
        <v>269</v>
      </c>
      <c r="E30" s="37" t="s">
        <v>206</v>
      </c>
      <c r="F30" s="31" t="s">
        <v>94</v>
      </c>
      <c r="G30" s="32" t="s">
        <v>329</v>
      </c>
      <c r="H30" s="32"/>
      <c r="J30" s="44"/>
      <c r="K30" s="44"/>
      <c r="L30" s="44"/>
    </row>
    <row r="31" spans="1:12" s="27" customFormat="1" ht="34.5" customHeight="1">
      <c r="A31" s="18">
        <f t="shared" si="0"/>
        <v>27</v>
      </c>
      <c r="B31" s="31" t="s">
        <v>70</v>
      </c>
      <c r="C31" s="32" t="s">
        <v>332</v>
      </c>
      <c r="D31" s="37" t="s">
        <v>270</v>
      </c>
      <c r="E31" s="37" t="s">
        <v>271</v>
      </c>
      <c r="F31" s="31" t="s">
        <v>94</v>
      </c>
      <c r="G31" s="32" t="s">
        <v>302</v>
      </c>
      <c r="H31" s="32"/>
      <c r="I31" s="44"/>
      <c r="J31" s="44"/>
      <c r="K31" s="44"/>
      <c r="L31" s="44"/>
    </row>
    <row r="32" spans="1:12" ht="34.5" customHeight="1">
      <c r="A32" s="18">
        <f t="shared" si="0"/>
        <v>28</v>
      </c>
      <c r="B32" s="31" t="s">
        <v>76</v>
      </c>
      <c r="C32" s="32">
        <v>20446707630</v>
      </c>
      <c r="D32" s="37" t="s">
        <v>259</v>
      </c>
      <c r="E32" s="31" t="s">
        <v>260</v>
      </c>
      <c r="F32" s="33" t="s">
        <v>104</v>
      </c>
      <c r="G32" s="32" t="s">
        <v>377</v>
      </c>
      <c r="H32" s="32"/>
      <c r="J32" s="44"/>
      <c r="K32" s="44"/>
      <c r="L32" s="44"/>
    </row>
    <row r="33" spans="1:12" s="27" customFormat="1" ht="34.5" customHeight="1">
      <c r="A33" s="18">
        <f t="shared" si="0"/>
        <v>29</v>
      </c>
      <c r="B33" s="31" t="s">
        <v>32</v>
      </c>
      <c r="C33" s="36" t="s">
        <v>333</v>
      </c>
      <c r="D33" s="37" t="s">
        <v>334</v>
      </c>
      <c r="E33" s="37" t="s">
        <v>335</v>
      </c>
      <c r="F33" s="31" t="s">
        <v>336</v>
      </c>
      <c r="G33" s="32" t="s">
        <v>376</v>
      </c>
      <c r="H33" s="32"/>
      <c r="I33" s="44"/>
      <c r="J33" s="44"/>
      <c r="K33" s="44"/>
      <c r="L33" s="44"/>
    </row>
    <row r="34" spans="1:12" ht="34.5" customHeight="1">
      <c r="A34" s="18">
        <f t="shared" si="0"/>
        <v>30</v>
      </c>
      <c r="B34" s="31" t="s">
        <v>77</v>
      </c>
      <c r="C34" s="32">
        <v>20269985900</v>
      </c>
      <c r="D34" s="37" t="s">
        <v>272</v>
      </c>
      <c r="E34" s="31" t="s">
        <v>242</v>
      </c>
      <c r="F34" s="31" t="s">
        <v>94</v>
      </c>
      <c r="G34" s="32" t="s">
        <v>330</v>
      </c>
      <c r="H34" s="32"/>
      <c r="J34" s="44"/>
      <c r="K34" s="44"/>
      <c r="L34" s="44"/>
    </row>
    <row r="35" spans="1:12" ht="34.5" customHeight="1">
      <c r="A35" s="18">
        <f t="shared" si="0"/>
        <v>31</v>
      </c>
      <c r="B35" s="31" t="s">
        <v>56</v>
      </c>
      <c r="C35" s="36">
        <v>20330791412</v>
      </c>
      <c r="D35" s="37" t="s">
        <v>99</v>
      </c>
      <c r="E35" s="37" t="s">
        <v>273</v>
      </c>
      <c r="F35" s="31" t="s">
        <v>94</v>
      </c>
      <c r="G35" s="32" t="s">
        <v>330</v>
      </c>
      <c r="H35" s="32"/>
      <c r="J35" s="44"/>
      <c r="K35" s="44"/>
      <c r="L35" s="44"/>
    </row>
    <row r="36" spans="1:12" ht="34.5" customHeight="1">
      <c r="A36" s="18">
        <f t="shared" si="0"/>
        <v>32</v>
      </c>
      <c r="B36" s="31" t="s">
        <v>57</v>
      </c>
      <c r="C36" s="32">
        <v>20270508163</v>
      </c>
      <c r="D36" s="31" t="s">
        <v>24</v>
      </c>
      <c r="E36" s="31" t="s">
        <v>25</v>
      </c>
      <c r="F36" s="31" t="s">
        <v>120</v>
      </c>
      <c r="G36" s="32" t="s">
        <v>330</v>
      </c>
      <c r="H36" s="32"/>
      <c r="J36" s="44"/>
      <c r="K36" s="44"/>
      <c r="L36" s="44"/>
    </row>
    <row r="37" spans="1:12" ht="34.5" customHeight="1">
      <c r="A37" s="18">
        <f t="shared" si="0"/>
        <v>33</v>
      </c>
      <c r="B37" s="31" t="s">
        <v>47</v>
      </c>
      <c r="C37" s="36">
        <v>20543298574</v>
      </c>
      <c r="D37" s="37" t="s">
        <v>274</v>
      </c>
      <c r="E37" s="37" t="s">
        <v>303</v>
      </c>
      <c r="F37" s="31" t="s">
        <v>120</v>
      </c>
      <c r="G37" s="32" t="s">
        <v>330</v>
      </c>
      <c r="H37" s="32"/>
      <c r="J37" s="44"/>
      <c r="K37" s="44"/>
      <c r="L37" s="44"/>
    </row>
    <row r="38" spans="1:12" ht="34.5" customHeight="1">
      <c r="A38" s="18">
        <f t="shared" si="0"/>
        <v>34</v>
      </c>
      <c r="B38" s="31" t="s">
        <v>58</v>
      </c>
      <c r="C38" s="32">
        <v>20517049086</v>
      </c>
      <c r="D38" s="31" t="s">
        <v>142</v>
      </c>
      <c r="E38" s="31" t="s">
        <v>143</v>
      </c>
      <c r="F38" s="31" t="s">
        <v>94</v>
      </c>
      <c r="G38" s="32" t="s">
        <v>144</v>
      </c>
      <c r="H38" s="32"/>
      <c r="J38" s="44"/>
      <c r="K38" s="44"/>
      <c r="L38" s="44"/>
    </row>
    <row r="39" spans="1:12" ht="34.5" customHeight="1">
      <c r="A39" s="98">
        <f t="shared" si="0"/>
        <v>35</v>
      </c>
      <c r="B39" s="31" t="s">
        <v>59</v>
      </c>
      <c r="C39" s="36">
        <v>20333363900</v>
      </c>
      <c r="D39" s="37" t="s">
        <v>275</v>
      </c>
      <c r="E39" s="99" t="s">
        <v>392</v>
      </c>
      <c r="F39" s="31" t="s">
        <v>94</v>
      </c>
      <c r="G39" s="100" t="s">
        <v>393</v>
      </c>
      <c r="H39" s="100"/>
      <c r="J39" s="44"/>
      <c r="K39" s="44"/>
      <c r="L39" s="44"/>
    </row>
    <row r="40" spans="1:12" ht="34.5" customHeight="1">
      <c r="A40" s="18">
        <f t="shared" si="0"/>
        <v>36</v>
      </c>
      <c r="B40" s="31" t="s">
        <v>33</v>
      </c>
      <c r="C40" s="32">
        <v>20509514641</v>
      </c>
      <c r="D40" s="31" t="s">
        <v>155</v>
      </c>
      <c r="E40" s="31" t="s">
        <v>156</v>
      </c>
      <c r="F40" s="31" t="s">
        <v>94</v>
      </c>
      <c r="G40" s="32" t="s">
        <v>375</v>
      </c>
      <c r="H40" s="32"/>
      <c r="J40" s="44"/>
      <c r="K40" s="44"/>
      <c r="L40" s="44"/>
    </row>
    <row r="41" spans="1:12" ht="34.5" customHeight="1">
      <c r="A41" s="18">
        <f t="shared" si="0"/>
        <v>37</v>
      </c>
      <c r="B41" s="31" t="s">
        <v>34</v>
      </c>
      <c r="C41" s="36">
        <v>20417773542</v>
      </c>
      <c r="D41" s="37" t="s">
        <v>276</v>
      </c>
      <c r="E41" s="31" t="s">
        <v>308</v>
      </c>
      <c r="F41" s="31" t="s">
        <v>94</v>
      </c>
      <c r="G41" s="32" t="s">
        <v>374</v>
      </c>
      <c r="H41" s="32"/>
      <c r="J41" s="44"/>
      <c r="K41" s="44"/>
      <c r="L41" s="44"/>
    </row>
    <row r="42" spans="1:12" ht="34.5" customHeight="1">
      <c r="A42" s="18">
        <f t="shared" si="0"/>
        <v>38</v>
      </c>
      <c r="B42" s="31" t="s">
        <v>35</v>
      </c>
      <c r="C42" s="36">
        <v>20535654094</v>
      </c>
      <c r="D42" s="37" t="s">
        <v>297</v>
      </c>
      <c r="E42" s="37" t="s">
        <v>299</v>
      </c>
      <c r="F42" s="31" t="s">
        <v>94</v>
      </c>
      <c r="G42" s="32" t="s">
        <v>331</v>
      </c>
      <c r="H42" s="32"/>
      <c r="J42" s="44"/>
      <c r="K42" s="44"/>
      <c r="L42" s="44"/>
    </row>
    <row r="43" spans="1:12" ht="34.5" customHeight="1">
      <c r="A43" s="18">
        <f t="shared" si="0"/>
        <v>39</v>
      </c>
      <c r="B43" s="31" t="s">
        <v>36</v>
      </c>
      <c r="C43" s="36" t="s">
        <v>298</v>
      </c>
      <c r="D43" s="37" t="s">
        <v>297</v>
      </c>
      <c r="E43" s="37" t="s">
        <v>299</v>
      </c>
      <c r="F43" s="31" t="s">
        <v>94</v>
      </c>
      <c r="G43" s="32" t="s">
        <v>331</v>
      </c>
      <c r="H43" s="32"/>
      <c r="J43" s="44"/>
      <c r="K43" s="44"/>
      <c r="L43" s="44"/>
    </row>
    <row r="44" spans="1:12" ht="34.5" customHeight="1">
      <c r="A44" s="18">
        <f t="shared" si="0"/>
        <v>40</v>
      </c>
      <c r="B44" s="31" t="s">
        <v>60</v>
      </c>
      <c r="C44" s="32">
        <v>20510409613</v>
      </c>
      <c r="D44" s="31" t="s">
        <v>173</v>
      </c>
      <c r="E44" s="31" t="s">
        <v>174</v>
      </c>
      <c r="F44" s="31" t="s">
        <v>94</v>
      </c>
      <c r="G44" s="32" t="s">
        <v>175</v>
      </c>
      <c r="H44" s="32"/>
      <c r="J44" s="44"/>
      <c r="K44" s="44"/>
      <c r="L44" s="44"/>
    </row>
    <row r="45" spans="1:12" ht="34.5" customHeight="1">
      <c r="A45" s="18">
        <f t="shared" si="0"/>
        <v>41</v>
      </c>
      <c r="B45" s="31" t="s">
        <v>61</v>
      </c>
      <c r="C45" s="36" t="s">
        <v>295</v>
      </c>
      <c r="D45" s="37" t="s">
        <v>113</v>
      </c>
      <c r="E45" s="37" t="s">
        <v>296</v>
      </c>
      <c r="F45" s="31" t="s">
        <v>94</v>
      </c>
      <c r="G45" s="32" t="s">
        <v>373</v>
      </c>
      <c r="H45" s="32"/>
      <c r="J45" s="44"/>
      <c r="K45" s="44"/>
      <c r="L45" s="44"/>
    </row>
    <row r="46" spans="1:12" ht="34.5" customHeight="1">
      <c r="A46" s="18">
        <f t="shared" si="0"/>
        <v>42</v>
      </c>
      <c r="B46" s="31" t="s">
        <v>78</v>
      </c>
      <c r="C46" s="36" t="s">
        <v>294</v>
      </c>
      <c r="D46" s="37" t="s">
        <v>111</v>
      </c>
      <c r="E46" s="37" t="s">
        <v>50</v>
      </c>
      <c r="F46" s="31" t="s">
        <v>94</v>
      </c>
      <c r="G46" s="32" t="s">
        <v>383</v>
      </c>
      <c r="H46" s="32"/>
      <c r="J46" s="44"/>
      <c r="K46" s="44"/>
      <c r="L46" s="44"/>
    </row>
    <row r="47" spans="1:12" ht="34.5" customHeight="1">
      <c r="A47" s="18">
        <f t="shared" si="0"/>
        <v>43</v>
      </c>
      <c r="B47" s="31" t="s">
        <v>62</v>
      </c>
      <c r="C47" s="38">
        <v>20514965669</v>
      </c>
      <c r="D47" s="37" t="s">
        <v>109</v>
      </c>
      <c r="E47" s="37" t="s">
        <v>267</v>
      </c>
      <c r="F47" s="31" t="s">
        <v>94</v>
      </c>
      <c r="G47" s="32" t="s">
        <v>319</v>
      </c>
      <c r="H47" s="32"/>
      <c r="J47" s="44"/>
      <c r="K47" s="44"/>
      <c r="L47" s="44"/>
    </row>
    <row r="48" spans="1:12" ht="34.5" customHeight="1">
      <c r="A48" s="18">
        <f t="shared" si="0"/>
        <v>44</v>
      </c>
      <c r="B48" s="31" t="s">
        <v>79</v>
      </c>
      <c r="C48" s="32">
        <v>20552721668</v>
      </c>
      <c r="D48" s="31" t="s">
        <v>141</v>
      </c>
      <c r="E48" s="31" t="s">
        <v>140</v>
      </c>
      <c r="F48" s="31" t="s">
        <v>94</v>
      </c>
      <c r="G48" s="32" t="s">
        <v>384</v>
      </c>
      <c r="H48" s="32"/>
      <c r="J48" s="44"/>
      <c r="K48" s="44"/>
      <c r="L48" s="44"/>
    </row>
    <row r="49" spans="1:12" ht="34.5" customHeight="1">
      <c r="A49" s="18">
        <f t="shared" si="0"/>
        <v>45</v>
      </c>
      <c r="B49" s="31" t="s">
        <v>80</v>
      </c>
      <c r="C49" s="36">
        <v>20393826879</v>
      </c>
      <c r="D49" s="39" t="s">
        <v>292</v>
      </c>
      <c r="E49" s="37" t="s">
        <v>293</v>
      </c>
      <c r="F49" s="31" t="s">
        <v>120</v>
      </c>
      <c r="G49" s="32" t="s">
        <v>312</v>
      </c>
      <c r="H49" s="32"/>
      <c r="J49" s="83" t="s">
        <v>391</v>
      </c>
      <c r="K49" s="44"/>
      <c r="L49" s="44"/>
    </row>
    <row r="50" spans="1:12" ht="34.5" customHeight="1">
      <c r="A50" s="18">
        <f t="shared" si="0"/>
        <v>46</v>
      </c>
      <c r="B50" s="31" t="s">
        <v>63</v>
      </c>
      <c r="C50" s="38">
        <v>20510992904</v>
      </c>
      <c r="D50" s="37" t="s">
        <v>291</v>
      </c>
      <c r="E50" s="31" t="s">
        <v>307</v>
      </c>
      <c r="F50" s="31" t="s">
        <v>94</v>
      </c>
      <c r="G50" s="32" t="s">
        <v>313</v>
      </c>
      <c r="H50" s="32"/>
      <c r="J50" s="44"/>
      <c r="K50" s="44"/>
      <c r="L50" s="44"/>
    </row>
    <row r="51" spans="1:12" ht="34.5" customHeight="1">
      <c r="A51" s="18">
        <f t="shared" si="0"/>
        <v>47</v>
      </c>
      <c r="B51" s="31" t="s">
        <v>81</v>
      </c>
      <c r="C51" s="32">
        <v>20331898008</v>
      </c>
      <c r="D51" s="31" t="s">
        <v>150</v>
      </c>
      <c r="E51" s="31" t="s">
        <v>151</v>
      </c>
      <c r="F51" s="31" t="s">
        <v>94</v>
      </c>
      <c r="G51" s="32" t="s">
        <v>314</v>
      </c>
      <c r="H51" s="32"/>
      <c r="J51" s="44"/>
      <c r="K51" s="44"/>
      <c r="L51" s="44"/>
    </row>
    <row r="52" spans="1:12" ht="34.5" customHeight="1">
      <c r="A52" s="18">
        <f t="shared" si="0"/>
        <v>48</v>
      </c>
      <c r="B52" s="31" t="s">
        <v>37</v>
      </c>
      <c r="C52" s="36" t="s">
        <v>290</v>
      </c>
      <c r="D52" s="31" t="s">
        <v>46</v>
      </c>
      <c r="E52" s="37" t="s">
        <v>45</v>
      </c>
      <c r="F52" s="31" t="s">
        <v>94</v>
      </c>
      <c r="G52" s="32" t="s">
        <v>385</v>
      </c>
      <c r="H52" s="32"/>
      <c r="J52" s="44"/>
      <c r="K52" s="44"/>
      <c r="L52" s="44"/>
    </row>
    <row r="53" spans="1:12" ht="34.5" customHeight="1">
      <c r="A53" s="18">
        <f t="shared" si="0"/>
        <v>49</v>
      </c>
      <c r="B53" s="31" t="s">
        <v>64</v>
      </c>
      <c r="C53" s="32">
        <v>20544905181</v>
      </c>
      <c r="D53" s="31" t="s">
        <v>181</v>
      </c>
      <c r="E53" s="31" t="s">
        <v>182</v>
      </c>
      <c r="F53" s="31" t="s">
        <v>94</v>
      </c>
      <c r="G53" s="32" t="s">
        <v>372</v>
      </c>
      <c r="H53" s="32"/>
      <c r="J53" s="44"/>
      <c r="K53" s="44"/>
      <c r="L53" s="44"/>
    </row>
    <row r="54" spans="1:12" ht="34.5" customHeight="1">
      <c r="A54" s="18">
        <f t="shared" si="0"/>
        <v>50</v>
      </c>
      <c r="B54" s="31" t="s">
        <v>52</v>
      </c>
      <c r="C54" s="32">
        <v>20338646802</v>
      </c>
      <c r="D54" s="31" t="s">
        <v>23</v>
      </c>
      <c r="E54" s="31" t="s">
        <v>117</v>
      </c>
      <c r="F54" s="31" t="s">
        <v>95</v>
      </c>
      <c r="G54" s="32" t="s">
        <v>304</v>
      </c>
      <c r="H54" s="32"/>
      <c r="J54" s="44"/>
      <c r="K54" s="44"/>
      <c r="L54" s="44"/>
    </row>
    <row r="55" spans="1:12" ht="34.5" customHeight="1">
      <c r="A55" s="18">
        <f t="shared" si="0"/>
        <v>51</v>
      </c>
      <c r="B55" s="31" t="s">
        <v>38</v>
      </c>
      <c r="C55" s="36">
        <v>20535552682</v>
      </c>
      <c r="D55" s="31" t="s">
        <v>289</v>
      </c>
      <c r="E55" s="37" t="s">
        <v>279</v>
      </c>
      <c r="F55" s="31" t="s">
        <v>94</v>
      </c>
      <c r="G55" s="32" t="s">
        <v>371</v>
      </c>
      <c r="H55" s="32"/>
      <c r="J55" s="44"/>
      <c r="K55" s="44"/>
      <c r="L55" s="44"/>
    </row>
    <row r="56" spans="1:12" ht="34.5" customHeight="1">
      <c r="A56" s="18">
        <f t="shared" si="0"/>
        <v>52</v>
      </c>
      <c r="B56" s="31" t="s">
        <v>39</v>
      </c>
      <c r="C56" s="32">
        <v>20535543349</v>
      </c>
      <c r="D56" s="31" t="s">
        <v>152</v>
      </c>
      <c r="E56" s="31" t="s">
        <v>153</v>
      </c>
      <c r="F56" s="31" t="s">
        <v>94</v>
      </c>
      <c r="G56" s="32" t="s">
        <v>154</v>
      </c>
      <c r="H56" s="32"/>
      <c r="J56" s="44"/>
      <c r="K56" s="44"/>
      <c r="L56" s="44"/>
    </row>
    <row r="57" spans="1:12" ht="34.5" customHeight="1">
      <c r="A57" s="18">
        <f t="shared" si="0"/>
        <v>53</v>
      </c>
      <c r="B57" s="31" t="s">
        <v>82</v>
      </c>
      <c r="C57" s="32">
        <v>20545084687</v>
      </c>
      <c r="D57" s="31" t="s">
        <v>152</v>
      </c>
      <c r="E57" s="31" t="s">
        <v>153</v>
      </c>
      <c r="F57" s="31" t="s">
        <v>94</v>
      </c>
      <c r="G57" s="32" t="s">
        <v>154</v>
      </c>
      <c r="H57" s="32"/>
      <c r="J57" s="44"/>
      <c r="K57" s="44"/>
      <c r="L57" s="44"/>
    </row>
    <row r="58" spans="1:12" ht="34.5" customHeight="1">
      <c r="A58" s="18">
        <f t="shared" si="0"/>
        <v>54</v>
      </c>
      <c r="B58" s="31" t="s">
        <v>40</v>
      </c>
      <c r="C58" s="32">
        <v>20297566866</v>
      </c>
      <c r="D58" s="31" t="s">
        <v>146</v>
      </c>
      <c r="E58" s="31" t="s">
        <v>145</v>
      </c>
      <c r="F58" s="31" t="s">
        <v>94</v>
      </c>
      <c r="G58" s="32" t="s">
        <v>147</v>
      </c>
      <c r="H58" s="32"/>
      <c r="J58" s="44"/>
      <c r="K58" s="44"/>
      <c r="L58" s="44"/>
    </row>
    <row r="59" spans="1:12" ht="34.5" customHeight="1">
      <c r="A59" s="18">
        <f t="shared" si="0"/>
        <v>55</v>
      </c>
      <c r="B59" s="31" t="s">
        <v>83</v>
      </c>
      <c r="C59" s="36">
        <v>20544229118</v>
      </c>
      <c r="D59" s="37" t="s">
        <v>152</v>
      </c>
      <c r="E59" s="37" t="s">
        <v>288</v>
      </c>
      <c r="F59" s="31" t="s">
        <v>94</v>
      </c>
      <c r="G59" s="32" t="s">
        <v>154</v>
      </c>
      <c r="H59" s="32"/>
      <c r="J59" s="44"/>
      <c r="K59" s="44"/>
      <c r="L59" s="44"/>
    </row>
    <row r="60" spans="1:12" s="23" customFormat="1" ht="34.5" customHeight="1">
      <c r="A60" s="18">
        <f aca="true" t="shared" si="1" ref="A60:A73">+A59+1</f>
        <v>56</v>
      </c>
      <c r="B60" s="31" t="s">
        <v>84</v>
      </c>
      <c r="C60" s="36">
        <v>20156058719</v>
      </c>
      <c r="D60" s="37" t="s">
        <v>286</v>
      </c>
      <c r="E60" s="37" t="s">
        <v>287</v>
      </c>
      <c r="F60" s="31" t="s">
        <v>94</v>
      </c>
      <c r="G60" s="32" t="s">
        <v>370</v>
      </c>
      <c r="H60" s="32"/>
      <c r="I60" s="44"/>
      <c r="J60" s="44"/>
      <c r="K60" s="44"/>
      <c r="L60" s="44"/>
    </row>
    <row r="61" spans="1:12" ht="34.5" customHeight="1">
      <c r="A61" s="18">
        <f t="shared" si="1"/>
        <v>57</v>
      </c>
      <c r="B61" s="31" t="s">
        <v>85</v>
      </c>
      <c r="C61" s="36">
        <v>20537698889</v>
      </c>
      <c r="D61" s="31" t="s">
        <v>263</v>
      </c>
      <c r="E61" s="37" t="s">
        <v>63</v>
      </c>
      <c r="F61" s="31" t="s">
        <v>94</v>
      </c>
      <c r="G61" s="32" t="s">
        <v>369</v>
      </c>
      <c r="H61" s="32"/>
      <c r="J61" s="44"/>
      <c r="K61" s="44"/>
      <c r="L61" s="44"/>
    </row>
    <row r="62" spans="1:12" ht="34.5" customHeight="1">
      <c r="A62" s="18">
        <f t="shared" si="1"/>
        <v>58</v>
      </c>
      <c r="B62" s="31" t="s">
        <v>87</v>
      </c>
      <c r="C62" s="36">
        <v>20525757961</v>
      </c>
      <c r="D62" s="37" t="s">
        <v>285</v>
      </c>
      <c r="E62" s="37" t="s">
        <v>309</v>
      </c>
      <c r="F62" s="31" t="s">
        <v>310</v>
      </c>
      <c r="G62" s="32" t="s">
        <v>368</v>
      </c>
      <c r="H62" s="32"/>
      <c r="J62" s="44"/>
      <c r="K62" s="44"/>
      <c r="L62" s="44"/>
    </row>
    <row r="63" spans="1:12" ht="34.5" customHeight="1">
      <c r="A63" s="18">
        <f t="shared" si="1"/>
        <v>59</v>
      </c>
      <c r="B63" s="31" t="s">
        <v>41</v>
      </c>
      <c r="C63" s="36">
        <v>20512436090</v>
      </c>
      <c r="D63" s="37" t="s">
        <v>284</v>
      </c>
      <c r="E63" s="37" t="s">
        <v>311</v>
      </c>
      <c r="F63" s="31" t="s">
        <v>310</v>
      </c>
      <c r="G63" s="32" t="s">
        <v>368</v>
      </c>
      <c r="H63" s="32"/>
      <c r="J63" s="44"/>
      <c r="K63" s="44"/>
      <c r="L63" s="44"/>
    </row>
    <row r="64" spans="1:12" ht="34.5" customHeight="1">
      <c r="A64" s="18">
        <f t="shared" si="1"/>
        <v>60</v>
      </c>
      <c r="B64" s="31" t="s">
        <v>179</v>
      </c>
      <c r="C64" s="32">
        <v>20325493811</v>
      </c>
      <c r="D64" s="37" t="s">
        <v>282</v>
      </c>
      <c r="E64" s="37" t="s">
        <v>283</v>
      </c>
      <c r="F64" s="31" t="s">
        <v>94</v>
      </c>
      <c r="G64" s="32" t="s">
        <v>180</v>
      </c>
      <c r="H64" s="32"/>
      <c r="J64" s="44"/>
      <c r="K64" s="44"/>
      <c r="L64" s="44"/>
    </row>
    <row r="65" spans="1:12" ht="34.5" customHeight="1">
      <c r="A65" s="18">
        <f t="shared" si="1"/>
        <v>61</v>
      </c>
      <c r="B65" s="31" t="s">
        <v>42</v>
      </c>
      <c r="C65" s="36">
        <v>20256391202</v>
      </c>
      <c r="D65" s="37" t="s">
        <v>280</v>
      </c>
      <c r="E65" s="37" t="s">
        <v>281</v>
      </c>
      <c r="F65" s="31" t="s">
        <v>94</v>
      </c>
      <c r="G65" s="32" t="s">
        <v>367</v>
      </c>
      <c r="H65" s="32"/>
      <c r="J65" s="44"/>
      <c r="K65" s="44"/>
      <c r="L65" s="44"/>
    </row>
    <row r="66" spans="1:12" ht="34.5" customHeight="1">
      <c r="A66" s="18">
        <f t="shared" si="1"/>
        <v>62</v>
      </c>
      <c r="B66" s="31" t="s">
        <v>86</v>
      </c>
      <c r="C66" s="32">
        <v>20170072465</v>
      </c>
      <c r="D66" s="37" t="s">
        <v>261</v>
      </c>
      <c r="E66" s="37" t="s">
        <v>262</v>
      </c>
      <c r="F66" s="31" t="s">
        <v>94</v>
      </c>
      <c r="G66" s="32" t="s">
        <v>300</v>
      </c>
      <c r="H66" s="32"/>
      <c r="I66" s="90"/>
      <c r="J66" s="91"/>
      <c r="K66" s="91"/>
      <c r="L66" s="91"/>
    </row>
    <row r="67" spans="1:12" ht="34.5" customHeight="1">
      <c r="A67" s="18">
        <f t="shared" si="1"/>
        <v>63</v>
      </c>
      <c r="B67" s="31" t="s">
        <v>43</v>
      </c>
      <c r="C67" s="32">
        <v>20269180731</v>
      </c>
      <c r="D67" s="31" t="s">
        <v>148</v>
      </c>
      <c r="E67" s="31" t="s">
        <v>149</v>
      </c>
      <c r="F67" s="31" t="s">
        <v>94</v>
      </c>
      <c r="G67" s="32" t="s">
        <v>366</v>
      </c>
      <c r="H67" s="32"/>
      <c r="J67" s="44"/>
      <c r="K67" s="44"/>
      <c r="L67" s="44"/>
    </row>
    <row r="68" spans="1:12" ht="34.5" customHeight="1">
      <c r="A68" s="18">
        <f t="shared" si="1"/>
        <v>64</v>
      </c>
      <c r="B68" s="31" t="s">
        <v>44</v>
      </c>
      <c r="C68" s="36">
        <v>20535630829</v>
      </c>
      <c r="D68" s="37" t="s">
        <v>278</v>
      </c>
      <c r="E68" s="37" t="s">
        <v>279</v>
      </c>
      <c r="F68" s="31" t="s">
        <v>94</v>
      </c>
      <c r="G68" s="32" t="s">
        <v>337</v>
      </c>
      <c r="H68" s="32"/>
      <c r="J68" s="44"/>
      <c r="K68" s="44"/>
      <c r="L68" s="44"/>
    </row>
    <row r="69" spans="1:12" ht="34.5" customHeight="1">
      <c r="A69" s="18">
        <f t="shared" si="1"/>
        <v>65</v>
      </c>
      <c r="B69" s="31" t="s">
        <v>65</v>
      </c>
      <c r="C69" s="32">
        <v>20518630891</v>
      </c>
      <c r="D69" s="31" t="s">
        <v>176</v>
      </c>
      <c r="E69" s="31" t="s">
        <v>177</v>
      </c>
      <c r="F69" s="31" t="s">
        <v>94</v>
      </c>
      <c r="G69" s="32" t="s">
        <v>178</v>
      </c>
      <c r="H69" s="32"/>
      <c r="J69" s="44"/>
      <c r="K69" s="44"/>
      <c r="L69" s="44"/>
    </row>
    <row r="70" spans="1:12" ht="34.5" customHeight="1">
      <c r="A70" s="18">
        <f t="shared" si="1"/>
        <v>66</v>
      </c>
      <c r="B70" s="31" t="s">
        <v>66</v>
      </c>
      <c r="C70" s="36">
        <v>20352427081</v>
      </c>
      <c r="D70" s="37" t="s">
        <v>207</v>
      </c>
      <c r="E70" s="31" t="s">
        <v>306</v>
      </c>
      <c r="F70" s="31" t="s">
        <v>277</v>
      </c>
      <c r="G70" s="32" t="s">
        <v>365</v>
      </c>
      <c r="H70" s="32"/>
      <c r="J70" s="44"/>
      <c r="K70" s="44"/>
      <c r="L70" s="44"/>
    </row>
    <row r="71" spans="1:12" ht="34.5" customHeight="1">
      <c r="A71" s="18">
        <f t="shared" si="1"/>
        <v>67</v>
      </c>
      <c r="B71" s="31" t="s">
        <v>386</v>
      </c>
      <c r="C71" s="36">
        <v>20544955102</v>
      </c>
      <c r="D71" s="37" t="s">
        <v>162</v>
      </c>
      <c r="E71" s="31" t="s">
        <v>163</v>
      </c>
      <c r="F71" s="31" t="s">
        <v>94</v>
      </c>
      <c r="G71" s="32" t="s">
        <v>164</v>
      </c>
      <c r="H71" s="32"/>
      <c r="J71" s="44"/>
      <c r="K71" s="44"/>
      <c r="L71" s="44"/>
    </row>
    <row r="72" spans="1:12" ht="34.5" customHeight="1">
      <c r="A72" s="18">
        <f t="shared" si="1"/>
        <v>68</v>
      </c>
      <c r="B72" s="31" t="s">
        <v>387</v>
      </c>
      <c r="C72" s="36">
        <v>20552499621</v>
      </c>
      <c r="D72" s="37" t="s">
        <v>165</v>
      </c>
      <c r="E72" s="31" t="s">
        <v>166</v>
      </c>
      <c r="F72" s="31" t="s">
        <v>94</v>
      </c>
      <c r="G72" s="32" t="s">
        <v>164</v>
      </c>
      <c r="H72" s="32"/>
      <c r="J72" s="44"/>
      <c r="K72" s="44"/>
      <c r="L72" s="44"/>
    </row>
    <row r="73" spans="1:12" ht="34.5" customHeight="1">
      <c r="A73" s="81">
        <f t="shared" si="1"/>
        <v>69</v>
      </c>
      <c r="B73" s="40" t="s">
        <v>388</v>
      </c>
      <c r="C73" s="41">
        <v>20503684242</v>
      </c>
      <c r="D73" s="42" t="s">
        <v>170</v>
      </c>
      <c r="E73" s="40" t="s">
        <v>172</v>
      </c>
      <c r="F73" s="40" t="s">
        <v>120</v>
      </c>
      <c r="G73" s="43" t="s">
        <v>171</v>
      </c>
      <c r="H73" s="43"/>
      <c r="J73" s="44"/>
      <c r="K73" s="44"/>
      <c r="L73" s="44"/>
    </row>
    <row r="74" spans="1:12" ht="12.75">
      <c r="A74" s="47"/>
      <c r="B74" s="48"/>
      <c r="C74" s="47"/>
      <c r="D74" s="49"/>
      <c r="E74" s="49"/>
      <c r="F74" s="44"/>
      <c r="G74" s="44"/>
      <c r="H74" s="44"/>
      <c r="J74" s="44"/>
      <c r="K74" s="44"/>
      <c r="L74" s="44"/>
    </row>
    <row r="75" spans="1:8" ht="12.75">
      <c r="A75" s="80" t="s">
        <v>389</v>
      </c>
      <c r="B75" s="48" t="s">
        <v>390</v>
      </c>
      <c r="C75" s="47"/>
      <c r="D75" s="49"/>
      <c r="E75" s="49"/>
      <c r="F75" s="44"/>
      <c r="G75" s="44"/>
      <c r="H75" s="44"/>
    </row>
    <row r="76" spans="1:8" ht="12.75">
      <c r="A76" s="47"/>
      <c r="B76" s="48"/>
      <c r="C76" s="47"/>
      <c r="D76" s="49"/>
      <c r="E76" s="49"/>
      <c r="F76" s="44"/>
      <c r="G76" s="44"/>
      <c r="H76" s="44"/>
    </row>
  </sheetData>
  <sheetProtection/>
  <mergeCells count="2">
    <mergeCell ref="A1:G2"/>
    <mergeCell ref="I66:L6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8.57421875" style="0" bestFit="1" customWidth="1"/>
    <col min="2" max="2" width="56.57421875" style="0" customWidth="1"/>
    <col min="3" max="3" width="15.57421875" style="0" customWidth="1"/>
    <col min="4" max="4" width="82.00390625" style="0" customWidth="1"/>
    <col min="5" max="5" width="46.00390625" style="10" bestFit="1" customWidth="1"/>
    <col min="6" max="6" width="22.7109375" style="0" bestFit="1" customWidth="1"/>
    <col min="7" max="7" width="23.28125" style="19" customWidth="1"/>
    <col min="8" max="8" width="3.00390625" style="53" customWidth="1"/>
    <col min="9" max="10" width="11.421875" style="53" customWidth="1"/>
  </cols>
  <sheetData>
    <row r="1" spans="1:7" s="53" customFormat="1" ht="38.25" customHeight="1">
      <c r="A1" s="92" t="s">
        <v>344</v>
      </c>
      <c r="B1" s="93"/>
      <c r="C1" s="93"/>
      <c r="D1" s="93"/>
      <c r="E1" s="93"/>
      <c r="F1" s="93"/>
      <c r="G1" s="93"/>
    </row>
    <row r="2" spans="1:7" s="53" customFormat="1" ht="38.25" customHeight="1" thickBot="1">
      <c r="A2" s="94"/>
      <c r="B2" s="95"/>
      <c r="C2" s="95"/>
      <c r="D2" s="95"/>
      <c r="E2" s="95"/>
      <c r="F2" s="95"/>
      <c r="G2" s="95"/>
    </row>
    <row r="3" spans="3:7" s="53" customFormat="1" ht="15.75" thickBot="1">
      <c r="C3" s="56"/>
      <c r="D3" s="56"/>
      <c r="E3" s="57"/>
      <c r="G3" s="58"/>
    </row>
    <row r="4" spans="1:10" s="16" customFormat="1" ht="30" customHeight="1" thickBot="1">
      <c r="A4" s="14" t="s">
        <v>0</v>
      </c>
      <c r="B4" s="17" t="s">
        <v>128</v>
      </c>
      <c r="C4" s="15" t="s">
        <v>89</v>
      </c>
      <c r="D4" s="17" t="s">
        <v>1</v>
      </c>
      <c r="E4" s="17" t="s">
        <v>91</v>
      </c>
      <c r="F4" s="15" t="s">
        <v>12</v>
      </c>
      <c r="G4" s="15" t="s">
        <v>13</v>
      </c>
      <c r="H4" s="53"/>
      <c r="I4" s="54"/>
      <c r="J4" s="54"/>
    </row>
    <row r="5" spans="1:7" ht="33" customHeight="1">
      <c r="A5" s="6">
        <v>1</v>
      </c>
      <c r="B5" s="4" t="s">
        <v>186</v>
      </c>
      <c r="C5" s="6">
        <v>20518685016</v>
      </c>
      <c r="D5" s="7" t="s">
        <v>187</v>
      </c>
      <c r="E5" s="7" t="s">
        <v>188</v>
      </c>
      <c r="F5" s="5" t="s">
        <v>94</v>
      </c>
      <c r="G5" s="18" t="s">
        <v>189</v>
      </c>
    </row>
    <row r="6" spans="1:8" ht="33" customHeight="1">
      <c r="A6" s="6">
        <f>+A5+1</f>
        <v>2</v>
      </c>
      <c r="B6" s="4" t="s">
        <v>190</v>
      </c>
      <c r="C6" s="6">
        <v>20536742248</v>
      </c>
      <c r="D6" s="7" t="s">
        <v>191</v>
      </c>
      <c r="E6" s="7" t="s">
        <v>188</v>
      </c>
      <c r="F6" s="5" t="s">
        <v>94</v>
      </c>
      <c r="G6" s="18" t="s">
        <v>189</v>
      </c>
      <c r="H6" s="55"/>
    </row>
    <row r="7" spans="1:8" ht="33" customHeight="1">
      <c r="A7" s="6">
        <f aca="true" t="shared" si="0" ref="A7:A22">+A6+1</f>
        <v>3</v>
      </c>
      <c r="B7" s="4" t="s">
        <v>184</v>
      </c>
      <c r="C7" s="6">
        <v>20536322389</v>
      </c>
      <c r="D7" s="7" t="s">
        <v>187</v>
      </c>
      <c r="E7" s="7" t="s">
        <v>192</v>
      </c>
      <c r="F7" s="5" t="s">
        <v>94</v>
      </c>
      <c r="G7" s="18" t="s">
        <v>189</v>
      </c>
      <c r="H7" s="55"/>
    </row>
    <row r="8" spans="1:8" ht="33" customHeight="1">
      <c r="A8" s="6">
        <f t="shared" si="0"/>
        <v>4</v>
      </c>
      <c r="B8" s="4" t="s">
        <v>185</v>
      </c>
      <c r="C8" s="6">
        <v>20543404609</v>
      </c>
      <c r="D8" s="7" t="s">
        <v>193</v>
      </c>
      <c r="E8" s="7" t="s">
        <v>192</v>
      </c>
      <c r="F8" s="5" t="s">
        <v>94</v>
      </c>
      <c r="G8" s="18" t="s">
        <v>189</v>
      </c>
      <c r="H8" s="55"/>
    </row>
    <row r="9" spans="1:8" ht="33" customHeight="1">
      <c r="A9" s="6">
        <f t="shared" si="0"/>
        <v>5</v>
      </c>
      <c r="B9" s="4" t="s">
        <v>11</v>
      </c>
      <c r="C9" s="6">
        <v>20552287011</v>
      </c>
      <c r="D9" s="7" t="s">
        <v>195</v>
      </c>
      <c r="E9" s="7" t="s">
        <v>194</v>
      </c>
      <c r="F9" s="5" t="s">
        <v>94</v>
      </c>
      <c r="G9" s="18" t="s">
        <v>189</v>
      </c>
      <c r="H9" s="55"/>
    </row>
    <row r="10" spans="1:8" ht="33" customHeight="1">
      <c r="A10" s="6">
        <f t="shared" si="0"/>
        <v>6</v>
      </c>
      <c r="B10" s="4" t="s">
        <v>196</v>
      </c>
      <c r="C10" s="6">
        <v>20511721912</v>
      </c>
      <c r="D10" s="7" t="s">
        <v>197</v>
      </c>
      <c r="E10" s="7" t="s">
        <v>198</v>
      </c>
      <c r="F10" s="5" t="s">
        <v>120</v>
      </c>
      <c r="G10" s="18" t="s">
        <v>338</v>
      </c>
      <c r="H10" s="55"/>
    </row>
    <row r="11" spans="1:8" ht="33" customHeight="1">
      <c r="A11" s="6">
        <f t="shared" si="0"/>
        <v>7</v>
      </c>
      <c r="B11" s="4" t="s">
        <v>201</v>
      </c>
      <c r="C11" s="6">
        <v>20378954071</v>
      </c>
      <c r="D11" s="7" t="s">
        <v>200</v>
      </c>
      <c r="E11" s="7" t="s">
        <v>199</v>
      </c>
      <c r="F11" s="5" t="s">
        <v>94</v>
      </c>
      <c r="G11" s="18" t="s">
        <v>339</v>
      </c>
      <c r="H11" s="55"/>
    </row>
    <row r="12" spans="1:8" ht="33" customHeight="1">
      <c r="A12" s="6">
        <f t="shared" si="0"/>
        <v>8</v>
      </c>
      <c r="B12" s="4" t="s">
        <v>15</v>
      </c>
      <c r="C12" s="6">
        <v>20383316473</v>
      </c>
      <c r="D12" s="7" t="s">
        <v>202</v>
      </c>
      <c r="E12" s="7" t="s">
        <v>203</v>
      </c>
      <c r="F12" s="5" t="s">
        <v>94</v>
      </c>
      <c r="G12" s="32" t="s">
        <v>342</v>
      </c>
      <c r="H12" s="55"/>
    </row>
    <row r="13" spans="1:8" ht="33" customHeight="1">
      <c r="A13" s="6">
        <f t="shared" si="0"/>
        <v>9</v>
      </c>
      <c r="B13" s="4" t="s">
        <v>204</v>
      </c>
      <c r="C13" s="6">
        <v>20100094216</v>
      </c>
      <c r="D13" s="7" t="s">
        <v>205</v>
      </c>
      <c r="E13" s="7" t="s">
        <v>206</v>
      </c>
      <c r="F13" s="5" t="s">
        <v>94</v>
      </c>
      <c r="G13" s="32" t="s">
        <v>340</v>
      </c>
      <c r="H13" s="55"/>
    </row>
    <row r="14" spans="1:8" ht="33" customHeight="1">
      <c r="A14" s="6">
        <f t="shared" si="0"/>
        <v>10</v>
      </c>
      <c r="B14" s="4" t="s">
        <v>9</v>
      </c>
      <c r="C14" s="6">
        <v>20514785334</v>
      </c>
      <c r="D14" s="7" t="s">
        <v>207</v>
      </c>
      <c r="E14" s="7" t="s">
        <v>208</v>
      </c>
      <c r="F14" s="5" t="s">
        <v>94</v>
      </c>
      <c r="G14" s="18" t="s">
        <v>343</v>
      </c>
      <c r="H14" s="55"/>
    </row>
    <row r="15" spans="1:8" ht="33" customHeight="1">
      <c r="A15" s="6">
        <f t="shared" si="0"/>
        <v>11</v>
      </c>
      <c r="B15" s="4" t="s">
        <v>10</v>
      </c>
      <c r="C15" s="6">
        <v>20352427161</v>
      </c>
      <c r="D15" s="7" t="s">
        <v>207</v>
      </c>
      <c r="E15" s="7" t="s">
        <v>209</v>
      </c>
      <c r="F15" s="5" t="s">
        <v>120</v>
      </c>
      <c r="G15" s="18" t="s">
        <v>343</v>
      </c>
      <c r="H15" s="55"/>
    </row>
    <row r="16" spans="1:8" ht="33" customHeight="1">
      <c r="A16" s="6">
        <f t="shared" si="0"/>
        <v>12</v>
      </c>
      <c r="B16" s="4" t="s">
        <v>210</v>
      </c>
      <c r="C16" s="6">
        <v>20501844986</v>
      </c>
      <c r="D16" s="7" t="s">
        <v>211</v>
      </c>
      <c r="E16" s="7" t="s">
        <v>203</v>
      </c>
      <c r="F16" s="5" t="s">
        <v>94</v>
      </c>
      <c r="G16" s="32" t="s">
        <v>342</v>
      </c>
      <c r="H16" s="55"/>
    </row>
    <row r="17" spans="1:8" ht="33" customHeight="1">
      <c r="A17" s="6">
        <f t="shared" si="0"/>
        <v>13</v>
      </c>
      <c r="B17" s="4" t="s">
        <v>14</v>
      </c>
      <c r="C17" s="6">
        <v>20504645046</v>
      </c>
      <c r="D17" s="7" t="s">
        <v>202</v>
      </c>
      <c r="E17" s="7" t="s">
        <v>212</v>
      </c>
      <c r="F17" s="5" t="s">
        <v>94</v>
      </c>
      <c r="G17" s="32" t="s">
        <v>342</v>
      </c>
      <c r="H17" s="55"/>
    </row>
    <row r="18" spans="1:8" ht="33" customHeight="1">
      <c r="A18" s="6">
        <f t="shared" si="0"/>
        <v>14</v>
      </c>
      <c r="B18" s="4" t="s">
        <v>16</v>
      </c>
      <c r="C18" s="6">
        <v>20423075059</v>
      </c>
      <c r="D18" s="7" t="s">
        <v>213</v>
      </c>
      <c r="E18" s="7" t="s">
        <v>214</v>
      </c>
      <c r="F18" s="5" t="s">
        <v>94</v>
      </c>
      <c r="G18" s="32" t="s">
        <v>342</v>
      </c>
      <c r="H18" s="55"/>
    </row>
    <row r="19" spans="1:8" ht="33" customHeight="1">
      <c r="A19" s="6">
        <f t="shared" si="0"/>
        <v>15</v>
      </c>
      <c r="B19" s="4" t="s">
        <v>217</v>
      </c>
      <c r="C19" s="6">
        <v>20537080133</v>
      </c>
      <c r="D19" s="7" t="s">
        <v>215</v>
      </c>
      <c r="E19" s="7" t="s">
        <v>214</v>
      </c>
      <c r="F19" s="5" t="s">
        <v>94</v>
      </c>
      <c r="G19" s="32" t="s">
        <v>258</v>
      </c>
      <c r="H19" s="55"/>
    </row>
    <row r="20" spans="1:8" ht="33" customHeight="1">
      <c r="A20" s="6">
        <f t="shared" si="0"/>
        <v>16</v>
      </c>
      <c r="B20" s="4" t="s">
        <v>256</v>
      </c>
      <c r="C20" s="6">
        <v>20601053391</v>
      </c>
      <c r="D20" s="7" t="s">
        <v>257</v>
      </c>
      <c r="E20" s="7" t="s">
        <v>214</v>
      </c>
      <c r="F20" s="5" t="s">
        <v>94</v>
      </c>
      <c r="G20" s="32" t="s">
        <v>258</v>
      </c>
      <c r="H20" s="55"/>
    </row>
    <row r="21" spans="1:8" ht="33" customHeight="1">
      <c r="A21" s="6">
        <f t="shared" si="0"/>
        <v>17</v>
      </c>
      <c r="B21" s="4" t="s">
        <v>219</v>
      </c>
      <c r="C21" s="6">
        <v>20501322343</v>
      </c>
      <c r="D21" s="7" t="s">
        <v>218</v>
      </c>
      <c r="E21" s="7" t="s">
        <v>220</v>
      </c>
      <c r="F21" s="5" t="s">
        <v>95</v>
      </c>
      <c r="G21" s="18" t="s">
        <v>302</v>
      </c>
      <c r="H21" s="55"/>
    </row>
    <row r="22" spans="1:8" ht="33" customHeight="1">
      <c r="A22" s="6">
        <f t="shared" si="0"/>
        <v>18</v>
      </c>
      <c r="B22" s="4" t="s">
        <v>216</v>
      </c>
      <c r="C22" s="6">
        <v>20601047005</v>
      </c>
      <c r="D22" s="7" t="s">
        <v>221</v>
      </c>
      <c r="E22" s="7" t="s">
        <v>222</v>
      </c>
      <c r="F22" s="5" t="s">
        <v>94</v>
      </c>
      <c r="G22" s="18" t="s">
        <v>341</v>
      </c>
      <c r="H22" s="55"/>
    </row>
    <row r="25" ht="15.75" customHeight="1"/>
  </sheetData>
  <sheetProtection/>
  <mergeCells count="1">
    <mergeCell ref="A1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11.421875" defaultRowHeight="15"/>
  <cols>
    <col min="1" max="1" width="8.57421875" style="1" bestFit="1" customWidth="1"/>
    <col min="2" max="2" width="56.57421875" style="10" customWidth="1"/>
    <col min="3" max="3" width="15.57421875" style="0" customWidth="1"/>
    <col min="4" max="4" width="82.00390625" style="10" customWidth="1"/>
    <col min="5" max="5" width="46.00390625" style="0" bestFit="1" customWidth="1"/>
    <col min="6" max="6" width="22.7109375" style="0" bestFit="1" customWidth="1"/>
    <col min="7" max="7" width="23.28125" style="0" customWidth="1"/>
    <col min="8" max="8" width="5.57421875" style="53" customWidth="1"/>
  </cols>
  <sheetData>
    <row r="1" spans="1:8" s="68" customFormat="1" ht="37.5" customHeight="1">
      <c r="A1" s="92" t="s">
        <v>364</v>
      </c>
      <c r="B1" s="93"/>
      <c r="C1" s="93"/>
      <c r="D1" s="93"/>
      <c r="E1" s="93"/>
      <c r="F1" s="93"/>
      <c r="G1" s="96"/>
      <c r="H1" s="67"/>
    </row>
    <row r="2" spans="1:8" s="68" customFormat="1" ht="37.5" customHeight="1" thickBot="1">
      <c r="A2" s="94"/>
      <c r="B2" s="95"/>
      <c r="C2" s="95"/>
      <c r="D2" s="95"/>
      <c r="E2" s="95"/>
      <c r="F2" s="95"/>
      <c r="G2" s="97"/>
      <c r="H2" s="67"/>
    </row>
    <row r="3" spans="1:7" s="53" customFormat="1" ht="15.75" thickBot="1">
      <c r="A3" s="59"/>
      <c r="B3" s="60"/>
      <c r="D3" s="57"/>
      <c r="E3" s="56"/>
      <c r="F3" s="56"/>
      <c r="G3" s="56"/>
    </row>
    <row r="4" spans="1:8" s="16" customFormat="1" ht="30" customHeight="1" thickBot="1">
      <c r="A4" s="14" t="s">
        <v>0</v>
      </c>
      <c r="B4" s="17" t="s">
        <v>128</v>
      </c>
      <c r="C4" s="15" t="s">
        <v>89</v>
      </c>
      <c r="D4" s="17" t="s">
        <v>1</v>
      </c>
      <c r="E4" s="17" t="s">
        <v>91</v>
      </c>
      <c r="F4" s="15" t="s">
        <v>12</v>
      </c>
      <c r="G4" s="69" t="s">
        <v>13</v>
      </c>
      <c r="H4" s="53"/>
    </row>
    <row r="5" spans="1:7" ht="34.5" customHeight="1">
      <c r="A5" s="70">
        <v>1</v>
      </c>
      <c r="B5" s="61" t="s">
        <v>17</v>
      </c>
      <c r="C5" s="62">
        <v>20178344952</v>
      </c>
      <c r="D5" s="61" t="s">
        <v>114</v>
      </c>
      <c r="E5" s="63" t="s">
        <v>115</v>
      </c>
      <c r="F5" s="63" t="s">
        <v>95</v>
      </c>
      <c r="G5" s="71" t="s">
        <v>352</v>
      </c>
    </row>
    <row r="6" spans="1:7" ht="34.5" customHeight="1">
      <c r="A6" s="72">
        <f>+A5+1</f>
        <v>2</v>
      </c>
      <c r="B6" s="12" t="s">
        <v>2</v>
      </c>
      <c r="C6" s="11">
        <v>20106156400</v>
      </c>
      <c r="D6" s="12" t="s">
        <v>123</v>
      </c>
      <c r="E6" s="13" t="s">
        <v>124</v>
      </c>
      <c r="F6" s="5" t="s">
        <v>94</v>
      </c>
      <c r="G6" s="73" t="s">
        <v>346</v>
      </c>
    </row>
    <row r="7" spans="1:7" ht="34.5" customHeight="1">
      <c r="A7" s="72">
        <f aca="true" t="shared" si="0" ref="A7:A25">+A6+1</f>
        <v>3</v>
      </c>
      <c r="B7" s="7" t="s">
        <v>252</v>
      </c>
      <c r="C7" s="11">
        <v>20103795631</v>
      </c>
      <c r="D7" s="7" t="s">
        <v>129</v>
      </c>
      <c r="E7" s="5" t="s">
        <v>130</v>
      </c>
      <c r="F7" s="5" t="s">
        <v>94</v>
      </c>
      <c r="G7" s="73" t="s">
        <v>347</v>
      </c>
    </row>
    <row r="8" spans="1:7" ht="34.5" customHeight="1">
      <c r="A8" s="72">
        <f t="shared" si="0"/>
        <v>4</v>
      </c>
      <c r="B8" s="7" t="s">
        <v>5</v>
      </c>
      <c r="C8" s="11">
        <v>20129531275</v>
      </c>
      <c r="D8" s="7" t="s">
        <v>250</v>
      </c>
      <c r="E8" s="5" t="s">
        <v>251</v>
      </c>
      <c r="F8" s="5" t="s">
        <v>94</v>
      </c>
      <c r="G8" s="73" t="s">
        <v>348</v>
      </c>
    </row>
    <row r="9" spans="1:7" ht="34.5" customHeight="1">
      <c r="A9" s="72">
        <f t="shared" si="0"/>
        <v>5</v>
      </c>
      <c r="B9" s="12" t="s">
        <v>249</v>
      </c>
      <c r="C9" s="11">
        <v>20405479592</v>
      </c>
      <c r="D9" s="12" t="s">
        <v>131</v>
      </c>
      <c r="E9" s="13" t="s">
        <v>132</v>
      </c>
      <c r="F9" s="5" t="s">
        <v>94</v>
      </c>
      <c r="G9" s="73" t="s">
        <v>349</v>
      </c>
    </row>
    <row r="10" spans="1:7" ht="34.5" customHeight="1">
      <c r="A10" s="72">
        <f t="shared" si="0"/>
        <v>6</v>
      </c>
      <c r="B10" s="12" t="s">
        <v>3</v>
      </c>
      <c r="C10" s="11">
        <v>20116544289</v>
      </c>
      <c r="D10" s="12" t="s">
        <v>133</v>
      </c>
      <c r="E10" s="13" t="s">
        <v>397</v>
      </c>
      <c r="F10" s="5" t="s">
        <v>396</v>
      </c>
      <c r="G10" s="73" t="s">
        <v>350</v>
      </c>
    </row>
    <row r="11" spans="1:7" ht="34.5" customHeight="1">
      <c r="A11" s="72">
        <f t="shared" si="0"/>
        <v>7</v>
      </c>
      <c r="B11" s="7" t="s">
        <v>6</v>
      </c>
      <c r="C11" s="11">
        <v>20143611893</v>
      </c>
      <c r="D11" s="7" t="s">
        <v>223</v>
      </c>
      <c r="E11" s="5" t="s">
        <v>224</v>
      </c>
      <c r="F11" s="5" t="s">
        <v>94</v>
      </c>
      <c r="G11" s="74" t="s">
        <v>363</v>
      </c>
    </row>
    <row r="12" spans="1:7" ht="34.5" customHeight="1">
      <c r="A12" s="72">
        <f t="shared" si="0"/>
        <v>8</v>
      </c>
      <c r="B12" s="7" t="s">
        <v>253</v>
      </c>
      <c r="C12" s="11">
        <v>20232236273</v>
      </c>
      <c r="D12" s="7" t="s">
        <v>254</v>
      </c>
      <c r="E12" s="64" t="s">
        <v>255</v>
      </c>
      <c r="F12" s="5" t="s">
        <v>94</v>
      </c>
      <c r="G12" s="73" t="s">
        <v>351</v>
      </c>
    </row>
    <row r="13" spans="1:7" ht="34.5" customHeight="1">
      <c r="A13" s="72">
        <f t="shared" si="0"/>
        <v>9</v>
      </c>
      <c r="B13" s="7" t="s">
        <v>4</v>
      </c>
      <c r="C13" s="11">
        <v>20129646099</v>
      </c>
      <c r="D13" s="7" t="s">
        <v>134</v>
      </c>
      <c r="E13" s="5" t="s">
        <v>395</v>
      </c>
      <c r="F13" s="5" t="s">
        <v>120</v>
      </c>
      <c r="G13" s="73" t="s">
        <v>345</v>
      </c>
    </row>
    <row r="14" spans="1:7" ht="34.5" customHeight="1">
      <c r="A14" s="72">
        <f t="shared" si="0"/>
        <v>10</v>
      </c>
      <c r="B14" s="7" t="s">
        <v>71</v>
      </c>
      <c r="C14" s="11">
        <v>20102708394</v>
      </c>
      <c r="D14" s="7" t="s">
        <v>135</v>
      </c>
      <c r="E14" s="5" t="s">
        <v>136</v>
      </c>
      <c r="F14" s="5" t="s">
        <v>94</v>
      </c>
      <c r="G14" s="73" t="s">
        <v>169</v>
      </c>
    </row>
    <row r="15" spans="1:7" ht="34.5" customHeight="1">
      <c r="A15" s="72">
        <f t="shared" si="0"/>
        <v>11</v>
      </c>
      <c r="B15" s="7" t="s">
        <v>125</v>
      </c>
      <c r="C15" s="11">
        <v>20132023540</v>
      </c>
      <c r="D15" s="7" t="s">
        <v>126</v>
      </c>
      <c r="E15" s="5" t="s">
        <v>127</v>
      </c>
      <c r="F15" s="5" t="s">
        <v>95</v>
      </c>
      <c r="G15" s="73" t="s">
        <v>353</v>
      </c>
    </row>
    <row r="16" spans="1:7" ht="34.5" customHeight="1">
      <c r="A16" s="72">
        <f t="shared" si="0"/>
        <v>12</v>
      </c>
      <c r="B16" s="7" t="s">
        <v>248</v>
      </c>
      <c r="C16" s="11">
        <v>20103117560</v>
      </c>
      <c r="D16" s="7" t="s">
        <v>247</v>
      </c>
      <c r="E16" s="5" t="s">
        <v>136</v>
      </c>
      <c r="F16" s="5" t="s">
        <v>120</v>
      </c>
      <c r="G16" s="73" t="s">
        <v>354</v>
      </c>
    </row>
    <row r="17" spans="1:7" ht="34.5" customHeight="1">
      <c r="A17" s="72">
        <f t="shared" si="0"/>
        <v>13</v>
      </c>
      <c r="B17" s="12" t="s">
        <v>244</v>
      </c>
      <c r="C17" s="11">
        <v>20119205949</v>
      </c>
      <c r="D17" s="12" t="s">
        <v>245</v>
      </c>
      <c r="E17" s="13" t="s">
        <v>246</v>
      </c>
      <c r="F17" s="5" t="s">
        <v>94</v>
      </c>
      <c r="G17" s="73" t="s">
        <v>355</v>
      </c>
    </row>
    <row r="18" spans="1:7" ht="34.5" customHeight="1">
      <c r="A18" s="72">
        <f t="shared" si="0"/>
        <v>14</v>
      </c>
      <c r="B18" s="12" t="s">
        <v>228</v>
      </c>
      <c r="C18" s="11">
        <v>20401959476</v>
      </c>
      <c r="D18" s="12" t="s">
        <v>229</v>
      </c>
      <c r="E18" s="13" t="s">
        <v>230</v>
      </c>
      <c r="F18" s="5" t="s">
        <v>94</v>
      </c>
      <c r="G18" s="73" t="s">
        <v>356</v>
      </c>
    </row>
    <row r="19" spans="1:7" ht="34.5" customHeight="1">
      <c r="A19" s="72">
        <f t="shared" si="0"/>
        <v>15</v>
      </c>
      <c r="B19" s="7" t="s">
        <v>225</v>
      </c>
      <c r="C19" s="11">
        <v>20177698122</v>
      </c>
      <c r="D19" s="7" t="s">
        <v>226</v>
      </c>
      <c r="E19" s="5" t="s">
        <v>227</v>
      </c>
      <c r="F19" s="5" t="s">
        <v>94</v>
      </c>
      <c r="G19" s="74" t="s">
        <v>357</v>
      </c>
    </row>
    <row r="20" spans="1:7" ht="34.5" customHeight="1">
      <c r="A20" s="72">
        <f t="shared" si="0"/>
        <v>16</v>
      </c>
      <c r="B20" s="12" t="s">
        <v>234</v>
      </c>
      <c r="C20" s="11">
        <v>20288529087</v>
      </c>
      <c r="D20" s="12" t="s">
        <v>235</v>
      </c>
      <c r="E20" s="5" t="s">
        <v>236</v>
      </c>
      <c r="F20" s="5" t="s">
        <v>94</v>
      </c>
      <c r="G20" s="73" t="s">
        <v>358</v>
      </c>
    </row>
    <row r="21" spans="1:7" ht="34.5" customHeight="1">
      <c r="A21" s="72">
        <f t="shared" si="0"/>
        <v>17</v>
      </c>
      <c r="B21" s="82" t="s">
        <v>231</v>
      </c>
      <c r="C21" s="11">
        <v>20281512502</v>
      </c>
      <c r="D21" s="7" t="s">
        <v>232</v>
      </c>
      <c r="E21" s="5" t="s">
        <v>233</v>
      </c>
      <c r="F21" s="5" t="s">
        <v>94</v>
      </c>
      <c r="G21" s="73" t="s">
        <v>359</v>
      </c>
    </row>
    <row r="22" spans="1:7" ht="34.5" customHeight="1">
      <c r="A22" s="72">
        <f t="shared" si="0"/>
        <v>18</v>
      </c>
      <c r="B22" s="12" t="s">
        <v>18</v>
      </c>
      <c r="C22" s="11">
        <v>20269985900</v>
      </c>
      <c r="D22" s="7" t="s">
        <v>243</v>
      </c>
      <c r="E22" s="5" t="s">
        <v>242</v>
      </c>
      <c r="F22" s="5" t="s">
        <v>94</v>
      </c>
      <c r="G22" s="73" t="s">
        <v>330</v>
      </c>
    </row>
    <row r="23" spans="1:7" ht="34.5" customHeight="1">
      <c r="A23" s="72">
        <f t="shared" si="0"/>
        <v>19</v>
      </c>
      <c r="B23" s="7" t="s">
        <v>7</v>
      </c>
      <c r="C23" s="11">
        <v>20331898008</v>
      </c>
      <c r="D23" s="7" t="s">
        <v>150</v>
      </c>
      <c r="E23" s="5" t="s">
        <v>151</v>
      </c>
      <c r="F23" s="5" t="s">
        <v>94</v>
      </c>
      <c r="G23" s="73" t="s">
        <v>360</v>
      </c>
    </row>
    <row r="24" spans="1:7" ht="34.5" customHeight="1">
      <c r="A24" s="72">
        <f t="shared" si="0"/>
        <v>20</v>
      </c>
      <c r="B24" s="7" t="s">
        <v>8</v>
      </c>
      <c r="C24" s="11">
        <v>20206603501</v>
      </c>
      <c r="D24" s="7" t="s">
        <v>240</v>
      </c>
      <c r="E24" s="5" t="s">
        <v>241</v>
      </c>
      <c r="F24" s="5" t="s">
        <v>94</v>
      </c>
      <c r="G24" s="73" t="s">
        <v>361</v>
      </c>
    </row>
    <row r="25" spans="1:7" ht="34.5" customHeight="1" thickBot="1">
      <c r="A25" s="75">
        <f t="shared" si="0"/>
        <v>21</v>
      </c>
      <c r="B25" s="76" t="s">
        <v>237</v>
      </c>
      <c r="C25" s="77">
        <v>20100188628</v>
      </c>
      <c r="D25" s="76" t="s">
        <v>238</v>
      </c>
      <c r="E25" s="78" t="s">
        <v>239</v>
      </c>
      <c r="F25" s="78" t="s">
        <v>94</v>
      </c>
      <c r="G25" s="79" t="s">
        <v>362</v>
      </c>
    </row>
    <row r="26" spans="1:5" s="53" customFormat="1" ht="15">
      <c r="A26" s="59"/>
      <c r="B26" s="60"/>
      <c r="D26" s="65"/>
      <c r="E26" s="66"/>
    </row>
    <row r="27" spans="4:5" ht="15">
      <c r="D27" s="8"/>
      <c r="E27" s="3"/>
    </row>
    <row r="28" spans="4:7" ht="15">
      <c r="D28" s="9"/>
      <c r="F28" s="2"/>
      <c r="G28" s="2"/>
    </row>
  </sheetData>
  <sheetProtection/>
  <mergeCells count="1">
    <mergeCell ref="A1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 Herrera Daniel</dc:creator>
  <cp:keywords/>
  <dc:description/>
  <cp:lastModifiedBy>Paz Herrera Daniel</cp:lastModifiedBy>
  <cp:lastPrinted>2016-10-31T20:32:07Z</cp:lastPrinted>
  <dcterms:created xsi:type="dcterms:W3CDTF">2015-04-17T17:32:11Z</dcterms:created>
  <dcterms:modified xsi:type="dcterms:W3CDTF">2018-12-11T16:51:23Z</dcterms:modified>
  <cp:category/>
  <cp:version/>
  <cp:contentType/>
  <cp:contentStatus/>
</cp:coreProperties>
</file>